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jack\FiCycle Dropbox\Course Materials\Lesson Plans\Credit Score Project\jack draft files\"/>
    </mc:Choice>
  </mc:AlternateContent>
  <xr:revisionPtr revIDLastSave="0" documentId="13_ncr:1_{C6FC0C52-D407-41CA-9C53-5219845ACBD2}" xr6:coauthVersionLast="47" xr6:coauthVersionMax="47" xr10:uidLastSave="{00000000-0000-0000-0000-000000000000}"/>
  <bookViews>
    <workbookView xWindow="-25320" yWindow="-1350" windowWidth="25440" windowHeight="15270" activeTab="4" xr2:uid="{BB80073B-B16E-459F-9FED-15DC97A3AE05}"/>
  </bookViews>
  <sheets>
    <sheet name="1. Insurance intro" sheetId="1" r:id="rId1"/>
    <sheet name="2. Exercise 1" sheetId="2" r:id="rId2"/>
    <sheet name="3. Exercise 2" sheetId="3" r:id="rId3"/>
    <sheet name="4. Exercise 3" sheetId="4" r:id="rId4"/>
    <sheet name="5. Exercise 4" sheetId="6" r:id="rId5"/>
  </sheets>
  <definedNames>
    <definedName name="alpha">#REF!</definedName>
    <definedName name="beta1">#REF!</definedName>
    <definedName name="beta2">#REF!</definedName>
    <definedName name="beta3">#REF!</definedName>
    <definedName name="broken">#REF!</definedName>
    <definedName name="model">#REF!</definedName>
    <definedName name="shape" localSheetId="1">'2. Exercise 1'!$C$2:$C$101</definedName>
    <definedName name="shape" localSheetId="2">'3. Exercise 2'!$C$2:$C$101</definedName>
    <definedName name="shape" localSheetId="3">'4. Exercise 3'!$C$2:$C$101</definedName>
    <definedName name="shape">'1. Insurance intro'!$C$2:$C$101</definedName>
    <definedName name="size" localSheetId="1">'2. Exercise 1'!$B$2:$B$101</definedName>
    <definedName name="size" localSheetId="2">'3. Exercise 2'!$B$2:$B$101</definedName>
    <definedName name="size" localSheetId="3">'4. Exercise 3'!$B$2:$B$101</definedName>
    <definedName name="size">'1. Insurance intro'!$B$2:$B$101</definedName>
    <definedName name="status" localSheetId="1">'2. Exercise 1'!$D$2:$D$101</definedName>
    <definedName name="status" localSheetId="2">'3. Exercise 2'!$D$2:$D$101</definedName>
    <definedName name="status" localSheetId="3">'4. Exercise 3'!$D$2:$D$101</definedName>
    <definedName name="status">'1. Insurance intro'!$D$2:$D$101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1" l="1"/>
  <c r="H17" i="3"/>
  <c r="G17" i="3"/>
  <c r="F22" i="4" a="1"/>
  <c r="F17" i="4" a="1"/>
  <c r="G19" i="4" s="1"/>
  <c r="H14" i="4"/>
  <c r="G14" i="4"/>
  <c r="H19" i="3"/>
  <c r="G19" i="3"/>
  <c r="F17" i="3" a="1"/>
  <c r="G18" i="3" s="1"/>
  <c r="I18" i="3" s="1"/>
  <c r="J18" i="3" s="1"/>
  <c r="H6" i="1"/>
  <c r="I14" i="4" l="1"/>
  <c r="J14" i="4" s="1"/>
  <c r="I19" i="3"/>
  <c r="J19" i="3" s="1"/>
  <c r="F22" i="4"/>
  <c r="F17" i="4"/>
  <c r="G18" i="4"/>
  <c r="I18" i="4" s="1"/>
  <c r="J18" i="4" s="1"/>
  <c r="H19" i="4"/>
  <c r="I19" i="4" s="1"/>
  <c r="J19" i="4" s="1"/>
  <c r="F17" i="3"/>
  <c r="I6" i="1"/>
  <c r="J6" i="1" s="1"/>
  <c r="H17" i="4" l="1"/>
  <c r="G17" i="4"/>
  <c r="I17" i="3"/>
  <c r="J17" i="3" s="1"/>
  <c r="I17" i="4" l="1"/>
  <c r="J17"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<sst xmlns="http://schemas.openxmlformats.org/spreadsheetml/2006/main" count="2633" uniqueCount="38">
  <si>
    <t>Round</t>
  </si>
  <si>
    <t>Small</t>
  </si>
  <si>
    <t>Medium</t>
  </si>
  <si>
    <t>Large</t>
  </si>
  <si>
    <t>Rectangle</t>
  </si>
  <si>
    <t>Aviator</t>
  </si>
  <si>
    <t>size</t>
  </si>
  <si>
    <t>shape</t>
  </si>
  <si>
    <t>broken</t>
  </si>
  <si>
    <t>Repair cost</t>
  </si>
  <si>
    <t xml:space="preserve">Insurance profit </t>
  </si>
  <si>
    <t>number</t>
  </si>
  <si>
    <t>Total</t>
  </si>
  <si>
    <t>status</t>
  </si>
  <si>
    <t>sale #</t>
  </si>
  <si>
    <t>insurance</t>
  </si>
  <si>
    <t>percent</t>
  </si>
  <si>
    <t>OK</t>
  </si>
  <si>
    <t>Answers</t>
  </si>
  <si>
    <t>Could blacked out</t>
  </si>
  <si>
    <t>Correct</t>
  </si>
  <si>
    <t>Wrong</t>
  </si>
  <si>
    <t>Customer</t>
  </si>
  <si>
    <t>Item 1</t>
  </si>
  <si>
    <t>Item 2</t>
  </si>
  <si>
    <t>Item 3</t>
  </si>
  <si>
    <t>Item 4</t>
  </si>
  <si>
    <t>Item 5</t>
  </si>
  <si>
    <t>Size</t>
  </si>
  <si>
    <t>Shape</t>
  </si>
  <si>
    <t>Glasses</t>
  </si>
  <si>
    <t>Prior Claims</t>
  </si>
  <si>
    <t>No Claim</t>
  </si>
  <si>
    <t>Claim</t>
  </si>
  <si>
    <t>Broken</t>
  </si>
  <si>
    <t># Priors</t>
  </si>
  <si>
    <t>Percentage</t>
  </si>
  <si>
    <t>Insurance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</si>
</sst>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3" x14ac:knownFonts="1">
    <font>
      <sz val="11"/>
      <color theme="1"/>
      <name val="Aptos Narrow"/>
      <family val="2"/>
      <scheme val="minor"/>
    </font>
    <font>
      <sz val="11"/>
      <color theme="1"/>
      <name val="Aptos Narrow"/>
      <family val="2"/>
      <scheme val="minor"/>
    </font>
    <font>
      <sz val="11"/>
      <color theme="0"/>
      <name val="Aptos Narrow"/>
      <family val="2"/>
      <scheme val="minor"/>
    </font>
  </fonts>
  <fills count="7">
    <fill>
      <patternFill patternType="none"/>
    </fill>
    <fill>
      <patternFill patternType="gray125"/>
    </fill>
    <fill>
      <patternFill patternType="solid">
        <fgColor theme="5" tint="0.79998168889431442"/>
        <bgColor indexed="64"/>
      </patternFill>
    </fill>
    <fill>
      <patternFill patternType="solid">
        <fgColor theme="9" tint="0.59999389629810485"/>
        <bgColor indexed="64"/>
      </patternFill>
    </fill>
    <fill>
      <patternFill patternType="solid">
        <fgColor rgb="FF00B0F0"/>
        <bgColor indexed="64"/>
      </patternFill>
    </fill>
    <fill>
      <patternFill patternType="solid">
        <fgColor rgb="FF92D050"/>
        <bgColor indexed="64"/>
      </patternFill>
    </fill>
    <fill>
      <patternFill patternType="solid">
        <fgColor rgb="FFFFFF00"/>
        <bgColor indexed="64"/>
      </patternFill>
    </fill>
  </fills>
  <borders count="2">
    <border>
      <left/>
      <right/>
      <top/>
      <bottom/>
      <diagonal/>
    </border>
    <border>
      <left/>
      <right/>
      <top/>
      <bottom style="thin">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5">
    <xf numFmtId="0" fontId="0" fillId="0" borderId="0" xfId="0"/>
    <xf numFmtId="9" fontId="0" fillId="0" borderId="0" xfId="2" applyFont="1"/>
    <xf numFmtId="164" fontId="0" fillId="0" borderId="0" xfId="1" applyNumberFormat="1" applyFont="1"/>
    <xf numFmtId="9" fontId="0" fillId="0" borderId="0" xfId="0" applyNumberFormat="1"/>
    <xf numFmtId="164" fontId="0" fillId="0" borderId="0" xfId="0" applyNumberFormat="1"/>
    <xf numFmtId="0" fontId="0" fillId="0" borderId="0" xfId="0" applyAlignment="1">
      <alignment horizontal="center"/>
    </xf>
    <xf numFmtId="0" fontId="0" fillId="2" borderId="0" xfId="0" applyFill="1"/>
    <xf numFmtId="0" fontId="0" fillId="3" borderId="0" xfId="0" applyFill="1"/>
    <xf numFmtId="9" fontId="0" fillId="0" borderId="0" xfId="2" applyFont="1" applyFill="1"/>
    <xf numFmtId="0" fontId="0" fillId="4" borderId="0" xfId="0" applyFill="1" applyAlignment="1">
      <alignment horizontal="center"/>
    </xf>
    <xf numFmtId="0" fontId="0" fillId="4" borderId="0" xfId="0" applyFill="1"/>
    <xf numFmtId="164" fontId="0" fillId="4" borderId="0" xfId="1" applyNumberFormat="1" applyFont="1" applyFill="1"/>
    <xf numFmtId="9" fontId="0" fillId="4" borderId="0" xfId="0" applyNumberFormat="1" applyFill="1"/>
    <xf numFmtId="0" fontId="0" fillId="5" borderId="0" xfId="0" applyFill="1"/>
    <xf numFmtId="9" fontId="0" fillId="5" borderId="0" xfId="2" applyFont="1" applyFill="1"/>
    <xf numFmtId="164" fontId="0" fillId="5" borderId="0" xfId="0" applyNumberFormat="1" applyFill="1"/>
    <xf numFmtId="164" fontId="0" fillId="5" borderId="0" xfId="1" applyNumberFormat="1" applyFont="1" applyFill="1"/>
    <xf numFmtId="9" fontId="0" fillId="5" borderId="0" xfId="0" applyNumberFormat="1" applyFill="1"/>
    <xf numFmtId="0" fontId="2" fillId="0" borderId="0" xfId="0" applyFont="1"/>
    <xf numFmtId="9" fontId="2" fillId="0" borderId="0" xfId="2" applyFont="1"/>
    <xf numFmtId="164" fontId="2" fillId="0" borderId="0" xfId="0" applyNumberFormat="1" applyFont="1"/>
    <xf numFmtId="0" fontId="0" fillId="4" borderId="1" xfId="0" applyFill="1" applyBorder="1"/>
    <xf numFmtId="0" fontId="0" fillId="5" borderId="1" xfId="0" applyFill="1" applyBorder="1"/>
    <xf numFmtId="0" fontId="0" fillId="6" borderId="1" xfId="0" applyFill="1" applyBorder="1"/>
    <xf numFmtId="0" fontId="0" fillId="6" borderId="0" xfId="0" applyFill="1"/>
  </cellXfs>
  <cellStyles count="3">
    <cellStyle name="Currency" xfId="1" builtinId="4"/>
    <cellStyle name="Normal" xfId="0" builtinId="0"/>
    <cellStyle name="Percent" xfId="2" builtinId="5"/>
  </cellStyles>
  <dxfs count="6">
    <dxf>
      <fill>
        <patternFill>
          <bgColor theme="5" tint="0.79998168889431442"/>
        </patternFill>
      </fill>
    </dxf>
    <dxf>
      <fill>
        <patternFill>
          <bgColor theme="9" tint="0.59996337778862885"/>
        </patternFill>
      </fill>
    </dxf>
    <dxf>
      <fill>
        <patternFill>
          <bgColor theme="5" tint="0.79998168889431442"/>
        </patternFill>
      </fill>
    </dxf>
    <dxf>
      <fill>
        <patternFill>
          <bgColor theme="9" tint="0.59996337778862885"/>
        </patternFill>
      </fill>
    </dxf>
    <dxf>
      <fill>
        <patternFill>
          <bgColor theme="5" tint="0.79998168889431442"/>
        </patternFill>
      </fill>
    </dxf>
    <dxf>
      <fill>
        <patternFill>
          <bgColor theme="9" tint="0.59996337778862885"/>
        </patternFill>
      </fill>
    </dxf>
  </dxfs>
  <tableStyles count="0" defaultTableStyle="TableStyleMedium2" defaultPivotStyle="PivotStyleLight16"/>
  <colors>
    <mruColors>
      <color rgb="FFF7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oneCellAnchor>
    <xdr:from>
      <xdr:col>10</xdr:col>
      <xdr:colOff>260350</xdr:colOff>
      <xdr:row>0</xdr:row>
      <xdr:rowOff>146050</xdr:rowOff>
    </xdr:from>
    <xdr:ext cx="4432300" cy="4521200"/>
    <xdr:sp macro="" textlink="">
      <xdr:nvSpPr>
        <xdr:cNvPr id="2" name="TextBox 1">
          <a:extLst>
            <a:ext uri="{FF2B5EF4-FFF2-40B4-BE49-F238E27FC236}">
              <a16:creationId xmlns:a16="http://schemas.microsoft.com/office/drawing/2014/main" id="{08DE68E3-D823-AFF7-01C2-0A1F93080537}"/>
            </a:ext>
          </a:extLst>
        </xdr:cNvPr>
        <xdr:cNvSpPr txBox="1"/>
      </xdr:nvSpPr>
      <xdr:spPr>
        <a:xfrm>
          <a:off x="6661150" y="146050"/>
          <a:ext cx="4432300" cy="452120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0" i="0" u="none" strike="noStrike">
              <a:solidFill>
                <a:schemeClr val="tx1"/>
              </a:solidFill>
              <a:effectLst/>
              <a:latin typeface="+mn-lt"/>
              <a:ea typeface="+mn-ea"/>
              <a:cs typeface="+mn-cs"/>
            </a:rPr>
            <a:t>Here is a small sample of data</a:t>
          </a:r>
          <a:r>
            <a:rPr lang="en-US" sz="1100" b="0" i="0" u="none" strike="noStrike" baseline="0">
              <a:solidFill>
                <a:schemeClr val="tx1"/>
              </a:solidFill>
              <a:effectLst/>
              <a:latin typeface="+mn-lt"/>
              <a:ea typeface="+mn-ea"/>
              <a:cs typeface="+mn-cs"/>
            </a:rPr>
            <a:t> on the VR glasses</a:t>
          </a:r>
        </a:p>
        <a:p>
          <a:r>
            <a:rPr lang="en-US" sz="1100" b="0" i="0" u="none" strike="noStrike" baseline="0">
              <a:solidFill>
                <a:schemeClr val="tx1"/>
              </a:solidFill>
              <a:effectLst/>
              <a:latin typeface="+mn-lt"/>
              <a:ea typeface="+mn-ea"/>
              <a:cs typeface="+mn-cs"/>
            </a:rPr>
            <a:t>[Note: Do we want to get into naming ranges in excel?]</a:t>
          </a:r>
        </a:p>
        <a:p>
          <a:endParaRPr lang="en-US" sz="1100" b="0" i="0" u="none" strike="noStrike" baseline="0">
            <a:solidFill>
              <a:schemeClr val="tx1"/>
            </a:solidFill>
            <a:effectLst/>
            <a:latin typeface="+mn-lt"/>
            <a:ea typeface="+mn-ea"/>
            <a:cs typeface="+mn-cs"/>
          </a:endParaRPr>
        </a:p>
        <a:p>
          <a:r>
            <a:rPr lang="en-US" sz="1100" b="0" i="0" u="none" strike="noStrike" baseline="0">
              <a:solidFill>
                <a:schemeClr val="tx1"/>
              </a:solidFill>
              <a:effectLst/>
              <a:latin typeface="+mn-lt"/>
              <a:ea typeface="+mn-ea"/>
              <a:cs typeface="+mn-cs"/>
            </a:rPr>
            <a:t>We'll look at how an insurance company offering a single price for all models could caluclate their price. </a:t>
          </a:r>
        </a:p>
        <a:p>
          <a:endParaRPr lang="en-US" sz="1100" b="0" i="0" u="none" strike="noStrike" baseline="0">
            <a:solidFill>
              <a:schemeClr val="tx1"/>
            </a:solidFill>
            <a:effectLst/>
            <a:latin typeface="+mn-lt"/>
            <a:ea typeface="+mn-ea"/>
            <a:cs typeface="+mn-cs"/>
          </a:endParaRPr>
        </a:p>
        <a:p>
          <a:r>
            <a:rPr lang="en-US" sz="1100" b="0" i="0" u="none" strike="noStrike" baseline="0">
              <a:solidFill>
                <a:schemeClr val="tx1"/>
              </a:solidFill>
              <a:effectLst/>
              <a:latin typeface="+mn-lt"/>
              <a:ea typeface="+mn-ea"/>
              <a:cs typeface="+mn-cs"/>
            </a:rPr>
            <a:t>To do this, we need to first calculate the percentage of customers whose glasses break.</a:t>
          </a:r>
        </a:p>
        <a:p>
          <a:endParaRPr lang="en-US" sz="1100" b="0" i="0" u="none" strike="noStrike" baseline="0">
            <a:solidFill>
              <a:schemeClr val="tx1"/>
            </a:solidFill>
            <a:effectLst/>
            <a:latin typeface="+mn-lt"/>
            <a:ea typeface="+mn-ea"/>
            <a:cs typeface="+mn-cs"/>
          </a:endParaRPr>
        </a:p>
        <a:p>
          <a:r>
            <a:rPr lang="en-US" sz="1100" b="0" i="0" u="none" strike="noStrike" baseline="0">
              <a:solidFill>
                <a:schemeClr val="tx1"/>
              </a:solidFill>
              <a:effectLst/>
              <a:latin typeface="+mn-lt"/>
              <a:ea typeface="+mn-ea"/>
              <a:cs typeface="+mn-cs"/>
            </a:rPr>
            <a:t>In G6 we calculate the total number of customers, in H6, we count how many have broken glasses, and in I6 we calculate the percentage.</a:t>
          </a:r>
        </a:p>
        <a:p>
          <a:endParaRPr lang="en-US" sz="1100" b="0" i="0" u="none" strike="noStrike" baseline="0">
            <a:solidFill>
              <a:schemeClr val="tx1"/>
            </a:solidFill>
            <a:effectLst/>
            <a:latin typeface="+mn-lt"/>
            <a:ea typeface="+mn-ea"/>
            <a:cs typeface="+mn-cs"/>
          </a:endParaRPr>
        </a:p>
        <a:p>
          <a:r>
            <a:rPr lang="en-US" sz="1100"/>
            <a:t>To calculate number of customers, we use the "COUNTA"</a:t>
          </a:r>
          <a:r>
            <a:rPr lang="en-US" sz="1100" baseline="0"/>
            <a:t> function, this simply adds up the number of non-empty cells in a specified range - in this case all of column D except D1. This allows us to conveniently maintain an accurate count if we add or take away entries at the bottom of the table.</a:t>
          </a:r>
        </a:p>
        <a:p>
          <a:endParaRPr lang="en-US" sz="1100" baseline="0"/>
        </a:p>
        <a:p>
          <a:r>
            <a:rPr lang="en-US" sz="1100" baseline="0"/>
            <a:t>To calculate the number of broken items we use the "COUNTIF" function. This tells us the number of cells in a specified range that meet a certain criteria - in this case we specify that they must contain the text "broken".</a:t>
          </a:r>
        </a:p>
        <a:p>
          <a:endParaRPr lang="en-US" sz="1100" baseline="0"/>
        </a:p>
        <a:p>
          <a:r>
            <a:rPr lang="en-US" sz="1100" baseline="0"/>
            <a:t>In I6 we simply divide H6 by G6.</a:t>
          </a:r>
        </a:p>
        <a:p>
          <a:endParaRPr lang="en-US" sz="1100" baseline="0"/>
        </a:p>
        <a:p>
          <a:r>
            <a:rPr lang="en-US" sz="1100" baseline="0"/>
            <a:t>In J6 we calculate the price of insurance, which must be 10% more than the average cost per consumer. Therefore we enter "=I6*$H$2*(1+$H$3)"</a:t>
          </a:r>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215900</xdr:colOff>
      <xdr:row>0</xdr:row>
      <xdr:rowOff>133350</xdr:rowOff>
    </xdr:from>
    <xdr:ext cx="4432300" cy="2374900"/>
    <xdr:sp macro="" textlink="">
      <xdr:nvSpPr>
        <xdr:cNvPr id="2" name="TextBox 1">
          <a:extLst>
            <a:ext uri="{FF2B5EF4-FFF2-40B4-BE49-F238E27FC236}">
              <a16:creationId xmlns:a16="http://schemas.microsoft.com/office/drawing/2014/main" id="{8B95E2CE-AB56-42AD-B691-C8410F4F8106}"/>
            </a:ext>
          </a:extLst>
        </xdr:cNvPr>
        <xdr:cNvSpPr txBox="1"/>
      </xdr:nvSpPr>
      <xdr:spPr>
        <a:xfrm>
          <a:off x="6616700" y="133350"/>
          <a:ext cx="4432300" cy="237490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0" i="0" u="none" strike="noStrike">
              <a:solidFill>
                <a:schemeClr val="tx1"/>
              </a:solidFill>
              <a:effectLst/>
              <a:latin typeface="+mn-lt"/>
              <a:ea typeface="+mn-ea"/>
              <a:cs typeface="+mn-cs"/>
            </a:rPr>
            <a:t>This time we are looking at the full set of data for customers.</a:t>
          </a:r>
        </a:p>
        <a:p>
          <a:endParaRPr lang="en-US" sz="1100" b="0" i="0" u="none" strike="noStrike">
            <a:solidFill>
              <a:schemeClr val="tx1"/>
            </a:solidFill>
            <a:effectLst/>
            <a:latin typeface="+mn-lt"/>
            <a:ea typeface="+mn-ea"/>
            <a:cs typeface="+mn-cs"/>
          </a:endParaRPr>
        </a:p>
        <a:p>
          <a:r>
            <a:rPr lang="en-US" sz="1100" b="0" i="0" u="none" strike="noStrike">
              <a:solidFill>
                <a:schemeClr val="tx1"/>
              </a:solidFill>
              <a:effectLst/>
              <a:latin typeface="+mn-lt"/>
              <a:ea typeface="+mn-ea"/>
              <a:cs typeface="+mn-cs"/>
            </a:rPr>
            <a:t>1.</a:t>
          </a:r>
          <a:r>
            <a:rPr lang="en-US" sz="1100" b="0" i="0" u="none" strike="noStrike" baseline="0">
              <a:solidFill>
                <a:schemeClr val="tx1"/>
              </a:solidFill>
              <a:effectLst/>
              <a:latin typeface="+mn-lt"/>
              <a:ea typeface="+mn-ea"/>
              <a:cs typeface="+mn-cs"/>
            </a:rPr>
            <a:t> Calculate the price of insurance for the company offering a single price for all customers, based on this data. You can use the methods from the previous tab if you're unsure how.</a:t>
          </a:r>
          <a:endParaRPr lang="en-US"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10</xdr:col>
      <xdr:colOff>215900</xdr:colOff>
      <xdr:row>0</xdr:row>
      <xdr:rowOff>133350</xdr:rowOff>
    </xdr:from>
    <xdr:ext cx="4432300" cy="4006850"/>
    <xdr:sp macro="" textlink="">
      <xdr:nvSpPr>
        <xdr:cNvPr id="2" name="TextBox 1">
          <a:extLst>
            <a:ext uri="{FF2B5EF4-FFF2-40B4-BE49-F238E27FC236}">
              <a16:creationId xmlns:a16="http://schemas.microsoft.com/office/drawing/2014/main" id="{4140DA0D-1770-4F43-A4BA-2EE2F19B9C0A}"/>
            </a:ext>
          </a:extLst>
        </xdr:cNvPr>
        <xdr:cNvSpPr txBox="1"/>
      </xdr:nvSpPr>
      <xdr:spPr>
        <a:xfrm>
          <a:off x="7226300" y="133350"/>
          <a:ext cx="4432300" cy="40068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0" i="0" u="none" strike="noStrike">
              <a:solidFill>
                <a:schemeClr val="tx1"/>
              </a:solidFill>
              <a:effectLst/>
              <a:latin typeface="+mn-lt"/>
              <a:ea typeface="+mn-ea"/>
              <a:cs typeface="+mn-cs"/>
            </a:rPr>
            <a:t>Now look</a:t>
          </a:r>
          <a:r>
            <a:rPr lang="en-US" sz="1100" b="0" i="0" u="none" strike="noStrike" baseline="0">
              <a:solidFill>
                <a:schemeClr val="tx1"/>
              </a:solidFill>
              <a:effectLst/>
              <a:latin typeface="+mn-lt"/>
              <a:ea typeface="+mn-ea"/>
              <a:cs typeface="+mn-cs"/>
            </a:rPr>
            <a:t> at how insurance company B would calculate its prices, taking size into account.</a:t>
          </a:r>
        </a:p>
        <a:p>
          <a:endParaRPr lang="en-US" sz="1100" b="0" i="0" u="none" strike="noStrike" baseline="0">
            <a:solidFill>
              <a:schemeClr val="tx1"/>
            </a:solidFill>
            <a:effectLst/>
            <a:latin typeface="+mn-lt"/>
            <a:ea typeface="+mn-ea"/>
            <a:cs typeface="+mn-cs"/>
          </a:endParaRPr>
        </a:p>
        <a:p>
          <a:r>
            <a:rPr lang="en-US" sz="1100" b="0" i="0" u="none" strike="noStrike" baseline="0">
              <a:solidFill>
                <a:schemeClr val="tx1"/>
              </a:solidFill>
              <a:effectLst/>
              <a:latin typeface="+mn-lt"/>
              <a:ea typeface="+mn-ea"/>
              <a:cs typeface="+mn-cs"/>
            </a:rPr>
            <a:t>In this case, we have to calculate the total number of customers with each size product, and the number of broken products of each size. Then we can calculate the approriate price for insurance by size.</a:t>
          </a:r>
        </a:p>
        <a:p>
          <a:endParaRPr lang="en-US" sz="1100" b="0" i="0" u="none" strike="noStrike" baseline="0">
            <a:solidFill>
              <a:schemeClr val="tx1"/>
            </a:solidFill>
            <a:effectLst/>
            <a:latin typeface="+mn-lt"/>
            <a:ea typeface="+mn-ea"/>
            <a:cs typeface="+mn-cs"/>
          </a:endParaRPr>
        </a:p>
        <a:p>
          <a:r>
            <a:rPr lang="en-US" sz="1100" b="0" i="0" u="none" strike="noStrike" baseline="0">
              <a:solidFill>
                <a:schemeClr val="tx1"/>
              </a:solidFill>
              <a:effectLst/>
              <a:latin typeface="+mn-lt"/>
              <a:ea typeface="+mn-ea"/>
              <a:cs typeface="+mn-cs"/>
            </a:rPr>
            <a:t>To do this, we use the "COUNTIFS" function. This is similar to the COUNTIF function, except that it allows us to apply multiple criteria. </a:t>
          </a:r>
        </a:p>
        <a:p>
          <a:endParaRPr lang="en-US" sz="1100" b="0" i="0" u="none" strike="noStrike" baseline="0">
            <a:solidFill>
              <a:schemeClr val="tx1"/>
            </a:solidFill>
            <a:effectLst/>
            <a:latin typeface="+mn-lt"/>
            <a:ea typeface="+mn-ea"/>
            <a:cs typeface="+mn-cs"/>
          </a:endParaRPr>
        </a:p>
        <a:p>
          <a:pPr marL="171450" indent="-171450">
            <a:buFont typeface="Arial" panose="020B0604020202020204" pitchFamily="34" charset="0"/>
            <a:buChar char="•"/>
          </a:pPr>
          <a:r>
            <a:rPr lang="en-US" sz="1100" b="0" i="0" u="none" strike="noStrike" baseline="0">
              <a:solidFill>
                <a:schemeClr val="tx1"/>
              </a:solidFill>
              <a:effectLst/>
              <a:latin typeface="+mn-lt"/>
              <a:ea typeface="+mn-ea"/>
              <a:cs typeface="+mn-cs"/>
            </a:rPr>
            <a:t>So, in G17 we enter </a:t>
          </a:r>
          <a:r>
            <a:rPr lang="en-US" sz="1100" b="1" i="0" u="none" strike="noStrike" baseline="0">
              <a:solidFill>
                <a:schemeClr val="tx1"/>
              </a:solidFill>
              <a:effectLst/>
              <a:latin typeface="+mn-lt"/>
              <a:ea typeface="+mn-ea"/>
              <a:cs typeface="+mn-cs"/>
            </a:rPr>
            <a:t>"=COUNTIFS(size,F17)</a:t>
          </a:r>
          <a:r>
            <a:rPr lang="en-US" sz="1100" b="0" i="0" u="none" strike="noStrike" baseline="0">
              <a:solidFill>
                <a:schemeClr val="tx1"/>
              </a:solidFill>
              <a:effectLst/>
              <a:latin typeface="+mn-lt"/>
              <a:ea typeface="+mn-ea"/>
              <a:cs typeface="+mn-cs"/>
            </a:rPr>
            <a:t>", which counts the number of entries in the size column whose value matches that in F17</a:t>
          </a:r>
        </a:p>
        <a:p>
          <a:pPr marL="171450" indent="-171450">
            <a:buFont typeface="Arial" panose="020B0604020202020204" pitchFamily="34" charset="0"/>
            <a:buChar char="•"/>
          </a:pPr>
          <a:endParaRPr lang="en-US" sz="1100" b="0" i="0" u="none" strike="noStrike" baseline="0">
            <a:solidFill>
              <a:schemeClr val="tx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baseline="0">
              <a:solidFill>
                <a:schemeClr val="tx1"/>
              </a:solidFill>
              <a:effectLst/>
              <a:latin typeface="+mn-lt"/>
              <a:ea typeface="+mn-ea"/>
              <a:cs typeface="+mn-cs"/>
            </a:rPr>
            <a:t>In H17 we enter "</a:t>
          </a:r>
          <a:r>
            <a:rPr lang="en-US" sz="1100" b="1" i="0" baseline="0">
              <a:solidFill>
                <a:schemeClr val="tx1"/>
              </a:solidFill>
              <a:effectLst/>
              <a:latin typeface="+mn-lt"/>
              <a:ea typeface="+mn-ea"/>
              <a:cs typeface="+mn-cs"/>
            </a:rPr>
            <a:t>=COUNTIFS(size,F17,status,"broken")</a:t>
          </a:r>
          <a:r>
            <a:rPr lang="en-US" sz="1100" b="0" i="0" baseline="0">
              <a:solidFill>
                <a:schemeClr val="tx1"/>
              </a:solidFill>
              <a:effectLst/>
              <a:latin typeface="+mn-lt"/>
              <a:ea typeface="+mn-ea"/>
              <a:cs typeface="+mn-cs"/>
            </a:rPr>
            <a:t>", which counts the number of rows for which the entry in the size column matches that in F17 *and* the entry in the status column is "broken"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sz="1100" b="0" i="0" baseline="0">
            <a:solidFill>
              <a:schemeClr val="tx1"/>
            </a:solidFill>
            <a:effectLst/>
            <a:latin typeface="+mn-lt"/>
            <a:ea typeface="+mn-ea"/>
            <a:cs typeface="+mn-cs"/>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en-US" sz="1100" b="0" i="0" baseline="0">
              <a:solidFill>
                <a:schemeClr val="tx1"/>
              </a:solidFill>
              <a:effectLst/>
              <a:latin typeface="+mn-lt"/>
              <a:ea typeface="+mn-ea"/>
              <a:cs typeface="+mn-cs"/>
            </a:rPr>
            <a:t>From this we can calulcate percent and insurance price as before</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lang="en-US">
            <a:effectLst/>
          </a:endParaRPr>
        </a:p>
        <a:p>
          <a:r>
            <a:rPr lang="en-US" sz="1100"/>
            <a:t>1. The entry in H17 is </a:t>
          </a:r>
          <a:r>
            <a:rPr lang="en-US" sz="1100" b="1"/>
            <a:t>incorrect</a:t>
          </a:r>
          <a:r>
            <a:rPr lang="en-US" sz="1100"/>
            <a:t>, can you fix it?</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10</xdr:col>
      <xdr:colOff>215900</xdr:colOff>
      <xdr:row>0</xdr:row>
      <xdr:rowOff>133350</xdr:rowOff>
    </xdr:from>
    <xdr:ext cx="4432300" cy="2374900"/>
    <xdr:sp macro="" textlink="">
      <xdr:nvSpPr>
        <xdr:cNvPr id="2" name="TextBox 1">
          <a:extLst>
            <a:ext uri="{FF2B5EF4-FFF2-40B4-BE49-F238E27FC236}">
              <a16:creationId xmlns:a16="http://schemas.microsoft.com/office/drawing/2014/main" id="{741B294F-EB12-4D5A-835C-00C896925FA9}"/>
            </a:ext>
          </a:extLst>
        </xdr:cNvPr>
        <xdr:cNvSpPr txBox="1"/>
      </xdr:nvSpPr>
      <xdr:spPr>
        <a:xfrm>
          <a:off x="6591300" y="133350"/>
          <a:ext cx="4432300" cy="237490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100" b="0" i="0" u="none" strike="noStrike">
              <a:solidFill>
                <a:schemeClr val="tx1"/>
              </a:solidFill>
              <a:effectLst/>
              <a:latin typeface="+mn-lt"/>
              <a:ea typeface="+mn-ea"/>
              <a:cs typeface="+mn-cs"/>
            </a:rPr>
            <a:t>1.</a:t>
          </a:r>
          <a:r>
            <a:rPr lang="en-US" sz="1100" b="0" i="0" u="none" strike="noStrike" baseline="0">
              <a:solidFill>
                <a:schemeClr val="tx1"/>
              </a:solidFill>
              <a:effectLst/>
              <a:latin typeface="+mn-lt"/>
              <a:ea typeface="+mn-ea"/>
              <a:cs typeface="+mn-cs"/>
            </a:rPr>
            <a:t> Can you calculate the prices offerred by inurance company C, who charges different rates based on glasses shape?</a:t>
          </a:r>
          <a:endParaRPr lang="en-US" sz="1100"/>
        </a:p>
        <a:p>
          <a:endParaRPr lang="en-US" sz="1100"/>
        </a:p>
        <a:p>
          <a:r>
            <a:rPr lang="en-US" sz="1100"/>
            <a:t>2. What insurance would a</a:t>
          </a:r>
          <a:r>
            <a:rPr lang="en-US" sz="1100" baseline="0"/>
            <a:t> customer with small aviators buys?</a:t>
          </a:r>
        </a:p>
        <a:p>
          <a:endParaRPr lang="en-US" sz="1100" baseline="0"/>
        </a:p>
        <a:p>
          <a:r>
            <a:rPr lang="en-US" sz="1100" baseline="0"/>
            <a:t>3. What insurance would a customer with medium rectangular glasses buy?</a:t>
          </a:r>
        </a:p>
        <a:p>
          <a:endParaRPr lang="en-US" sz="1100" baseline="0"/>
        </a:p>
        <a:p>
          <a:r>
            <a:rPr lang="en-US" sz="1100" baseline="0"/>
            <a:t>4. What insurance would a customer with large round glasses buy?</a:t>
          </a:r>
          <a:endParaRPr lang="en-US" sz="11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11</xdr:col>
      <xdr:colOff>22224</xdr:colOff>
      <xdr:row>10</xdr:row>
      <xdr:rowOff>31750</xdr:rowOff>
    </xdr:from>
    <xdr:to>
      <xdr:col>17</xdr:col>
      <xdr:colOff>584199</xdr:colOff>
      <xdr:row>26</xdr:row>
      <xdr:rowOff>0</xdr:rowOff>
    </xdr:to>
    <xdr:sp macro="" textlink="">
      <xdr:nvSpPr>
        <xdr:cNvPr id="2" name="TextBox 1">
          <a:extLst>
            <a:ext uri="{FF2B5EF4-FFF2-40B4-BE49-F238E27FC236}">
              <a16:creationId xmlns:a16="http://schemas.microsoft.com/office/drawing/2014/main" id="{3177A97D-65A0-43E5-916A-E1D54235AE84}"/>
            </a:ext>
          </a:extLst>
        </xdr:cNvPr>
        <xdr:cNvSpPr txBox="1"/>
      </xdr:nvSpPr>
      <xdr:spPr>
        <a:xfrm>
          <a:off x="6623049" y="1936750"/>
          <a:ext cx="4191000" cy="3016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Here are some additional insurance customers</a:t>
          </a:r>
          <a:r>
            <a:rPr lang="en-US" sz="1100" baseline="0"/>
            <a:t> for glasses. This time we have information on their previous insurance plans. We see for each customer whether they made a claim on five previous items.  </a:t>
          </a:r>
        </a:p>
        <a:p>
          <a:endParaRPr lang="en-US" sz="1100" baseline="0"/>
        </a:p>
        <a:p>
          <a:r>
            <a:rPr lang="en-US" sz="1100" baseline="0"/>
            <a:t>We might wonder whether number of prior claims relates to likelihood that a customer will make a claim on their new glasses.</a:t>
          </a:r>
        </a:p>
        <a:p>
          <a:endParaRPr lang="en-US" sz="1100" baseline="0"/>
        </a:p>
        <a:p>
          <a:r>
            <a:rPr lang="en-US" sz="1100" baseline="0"/>
            <a:t>1. In column J, calculate the number of claims made by each customer (you may want to use the "COUNTIF" function)</a:t>
          </a:r>
        </a:p>
        <a:p>
          <a:endParaRPr lang="en-US" sz="1100" baseline="0"/>
        </a:p>
        <a:p>
          <a:r>
            <a:rPr lang="en-US" sz="1100" baseline="0"/>
            <a:t>2. In rows M-N, calculate the total number of customers with each number of prior claims, the number with broken glasses, and percentages and insurance costs here.</a:t>
          </a:r>
        </a:p>
        <a:p>
          <a:endParaRPr lang="en-US" sz="1100" baseline="0"/>
        </a:p>
        <a:p>
          <a:r>
            <a:rPr lang="en-US" sz="1100" baseline="0"/>
            <a:t>3. What pattern do you noticce here?</a:t>
          </a:r>
        </a:p>
        <a:p>
          <a:endParaRPr lang="en-US" sz="1100" baseline="0"/>
        </a:p>
        <a:p>
          <a:endParaRPr lang="en-US" sz="1100" baseline="0"/>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F5AEB-5333-4FCA-B2A4-24C7CC816193}">
  <dimension ref="A1:V24"/>
  <sheetViews>
    <sheetView workbookViewId="0">
      <selection activeCell="J6" sqref="J6"/>
    </sheetView>
  </sheetViews>
  <sheetFormatPr defaultColWidth="8.85546875" defaultRowHeight="15" x14ac:dyDescent="0.25"/>
  <cols>
    <col min="1" max="1" width="9.140625" style="5"/>
    <col min="2" max="2" width="12.7109375" bestFit="1" customWidth="1"/>
  </cols>
  <sheetData>
    <row r="1" spans="1:22" x14ac:dyDescent="0.25">
      <c r="A1" s="9" t="s">
        <v>14</v>
      </c>
      <c r="B1" s="10" t="s">
        <v>6</v>
      </c>
      <c r="C1" s="10" t="s">
        <v>7</v>
      </c>
      <c r="D1" s="10" t="s">
        <v>13</v>
      </c>
    </row>
    <row r="2" spans="1:22" x14ac:dyDescent="0.25">
      <c r="A2" s="9">
        <v>1</v>
      </c>
      <c r="B2" s="10" t="s">
        <v>1</v>
      </c>
      <c r="C2" s="10" t="s">
        <v>0</v>
      </c>
      <c r="D2" s="10" t="s">
        <v>17</v>
      </c>
      <c r="F2" s="10" t="s">
        <v>9</v>
      </c>
      <c r="G2" s="10"/>
      <c r="H2" s="11">
        <v>100</v>
      </c>
    </row>
    <row r="3" spans="1:22" x14ac:dyDescent="0.25">
      <c r="A3" s="9">
        <v>2</v>
      </c>
      <c r="B3" s="10" t="s">
        <v>3</v>
      </c>
      <c r="C3" s="10" t="s">
        <v>4</v>
      </c>
      <c r="D3" s="10" t="s">
        <v>17</v>
      </c>
      <c r="F3" s="10" t="s">
        <v>10</v>
      </c>
      <c r="G3" s="10"/>
      <c r="H3" s="12">
        <v>0.1</v>
      </c>
    </row>
    <row r="4" spans="1:22" x14ac:dyDescent="0.25">
      <c r="A4" s="9">
        <v>3</v>
      </c>
      <c r="B4" s="10" t="s">
        <v>2</v>
      </c>
      <c r="C4" s="10" t="s">
        <v>5</v>
      </c>
      <c r="D4" s="10" t="s">
        <v>17</v>
      </c>
    </row>
    <row r="5" spans="1:22" x14ac:dyDescent="0.25">
      <c r="A5" s="9">
        <v>4</v>
      </c>
      <c r="B5" s="10" t="s">
        <v>3</v>
      </c>
      <c r="C5" s="10" t="s">
        <v>4</v>
      </c>
      <c r="D5" s="10" t="s">
        <v>8</v>
      </c>
      <c r="F5" s="13"/>
      <c r="G5" s="13" t="s">
        <v>11</v>
      </c>
      <c r="H5" s="13" t="s">
        <v>8</v>
      </c>
      <c r="I5" s="13" t="s">
        <v>16</v>
      </c>
      <c r="J5" s="13" t="s">
        <v>15</v>
      </c>
    </row>
    <row r="6" spans="1:22" x14ac:dyDescent="0.25">
      <c r="A6" s="9">
        <v>5</v>
      </c>
      <c r="B6" s="10" t="s">
        <v>1</v>
      </c>
      <c r="C6" s="10" t="s">
        <v>5</v>
      </c>
      <c r="D6" s="10" t="s">
        <v>17</v>
      </c>
      <c r="F6" s="13" t="s">
        <v>12</v>
      </c>
      <c r="G6" s="13">
        <f>COUNTA(status)</f>
        <v>20</v>
      </c>
      <c r="H6" s="13">
        <f>COUNTIF(status,"broken")</f>
        <v>2</v>
      </c>
      <c r="I6" s="14">
        <f>H6/G6</f>
        <v>0.1</v>
      </c>
      <c r="J6" s="15">
        <f>I6*$H$2*(1+$H$3)</f>
        <v>11</v>
      </c>
    </row>
    <row r="7" spans="1:22" x14ac:dyDescent="0.25">
      <c r="A7" s="9">
        <v>6</v>
      </c>
      <c r="B7" s="10" t="s">
        <v>2</v>
      </c>
      <c r="C7" s="10" t="s">
        <v>5</v>
      </c>
      <c r="D7" s="10" t="s">
        <v>17</v>
      </c>
    </row>
    <row r="8" spans="1:22" x14ac:dyDescent="0.25">
      <c r="A8" s="9">
        <v>7</v>
      </c>
      <c r="B8" s="10" t="s">
        <v>2</v>
      </c>
      <c r="C8" s="10" t="s">
        <v>4</v>
      </c>
      <c r="D8" s="10" t="s">
        <v>17</v>
      </c>
    </row>
    <row r="9" spans="1:22" x14ac:dyDescent="0.25">
      <c r="A9" s="9">
        <v>8</v>
      </c>
      <c r="B9" s="10" t="s">
        <v>1</v>
      </c>
      <c r="C9" s="10" t="s">
        <v>5</v>
      </c>
      <c r="D9" s="10" t="s">
        <v>17</v>
      </c>
    </row>
    <row r="10" spans="1:22" x14ac:dyDescent="0.25">
      <c r="A10" s="9">
        <v>9</v>
      </c>
      <c r="B10" s="10" t="s">
        <v>1</v>
      </c>
      <c r="C10" s="10" t="s">
        <v>5</v>
      </c>
      <c r="D10" s="10" t="s">
        <v>17</v>
      </c>
    </row>
    <row r="11" spans="1:22" x14ac:dyDescent="0.25">
      <c r="A11" s="9">
        <v>10</v>
      </c>
      <c r="B11" s="10" t="s">
        <v>1</v>
      </c>
      <c r="C11" s="10" t="s">
        <v>5</v>
      </c>
      <c r="D11" s="10" t="s">
        <v>17</v>
      </c>
    </row>
    <row r="12" spans="1:22" x14ac:dyDescent="0.25">
      <c r="A12" s="9">
        <v>11</v>
      </c>
      <c r="B12" s="10" t="s">
        <v>1</v>
      </c>
      <c r="C12" s="10" t="s">
        <v>0</v>
      </c>
      <c r="D12" s="10" t="s">
        <v>17</v>
      </c>
    </row>
    <row r="13" spans="1:22" x14ac:dyDescent="0.25">
      <c r="A13" s="9">
        <v>12</v>
      </c>
      <c r="B13" s="10" t="s">
        <v>2</v>
      </c>
      <c r="C13" s="10" t="s">
        <v>0</v>
      </c>
      <c r="D13" s="10" t="s">
        <v>17</v>
      </c>
    </row>
    <row r="14" spans="1:22" x14ac:dyDescent="0.25">
      <c r="A14" s="9">
        <v>13</v>
      </c>
      <c r="B14" s="10" t="s">
        <v>3</v>
      </c>
      <c r="C14" s="10" t="s">
        <v>0</v>
      </c>
      <c r="D14" s="10" t="s">
        <v>17</v>
      </c>
      <c r="U14" s="1"/>
      <c r="V14" s="4"/>
    </row>
    <row r="15" spans="1:22" x14ac:dyDescent="0.25">
      <c r="A15" s="9">
        <v>14</v>
      </c>
      <c r="B15" s="10" t="s">
        <v>3</v>
      </c>
      <c r="C15" s="10" t="s">
        <v>4</v>
      </c>
      <c r="D15" s="10" t="s">
        <v>17</v>
      </c>
    </row>
    <row r="16" spans="1:22" x14ac:dyDescent="0.25">
      <c r="A16" s="9">
        <v>15</v>
      </c>
      <c r="B16" s="10" t="s">
        <v>2</v>
      </c>
      <c r="C16" s="10" t="s">
        <v>0</v>
      </c>
      <c r="D16" s="10" t="s">
        <v>17</v>
      </c>
    </row>
    <row r="17" spans="1:22" x14ac:dyDescent="0.25">
      <c r="A17" s="9">
        <v>16</v>
      </c>
      <c r="B17" s="10" t="s">
        <v>1</v>
      </c>
      <c r="C17" s="10" t="s">
        <v>5</v>
      </c>
      <c r="D17" s="10" t="s">
        <v>17</v>
      </c>
      <c r="I17" s="8"/>
      <c r="J17" s="4"/>
      <c r="U17" s="1"/>
      <c r="V17" s="4"/>
    </row>
    <row r="18" spans="1:22" x14ac:dyDescent="0.25">
      <c r="A18" s="9">
        <v>17</v>
      </c>
      <c r="B18" s="10" t="s">
        <v>1</v>
      </c>
      <c r="C18" s="10" t="s">
        <v>5</v>
      </c>
      <c r="D18" s="10" t="s">
        <v>17</v>
      </c>
      <c r="I18" s="8"/>
      <c r="J18" s="4"/>
      <c r="U18" s="1"/>
      <c r="V18" s="4"/>
    </row>
    <row r="19" spans="1:22" x14ac:dyDescent="0.25">
      <c r="A19" s="9">
        <v>18</v>
      </c>
      <c r="B19" s="10" t="s">
        <v>3</v>
      </c>
      <c r="C19" s="10" t="s">
        <v>5</v>
      </c>
      <c r="D19" s="10" t="s">
        <v>17</v>
      </c>
      <c r="I19" s="8"/>
      <c r="J19" s="4"/>
      <c r="U19" s="1"/>
      <c r="V19" s="4"/>
    </row>
    <row r="20" spans="1:22" x14ac:dyDescent="0.25">
      <c r="A20" s="9">
        <v>19</v>
      </c>
      <c r="B20" s="10" t="s">
        <v>1</v>
      </c>
      <c r="C20" s="10" t="s">
        <v>4</v>
      </c>
      <c r="D20" s="10" t="s">
        <v>17</v>
      </c>
    </row>
    <row r="21" spans="1:22" x14ac:dyDescent="0.25">
      <c r="A21" s="9">
        <v>20</v>
      </c>
      <c r="B21" s="10" t="s">
        <v>3</v>
      </c>
      <c r="C21" s="10" t="s">
        <v>5</v>
      </c>
      <c r="D21" s="10" t="s">
        <v>8</v>
      </c>
    </row>
    <row r="22" spans="1:22" x14ac:dyDescent="0.25">
      <c r="I22" s="8"/>
      <c r="J22" s="4"/>
      <c r="U22" s="1"/>
      <c r="V22" s="4"/>
    </row>
    <row r="23" spans="1:22" x14ac:dyDescent="0.25">
      <c r="I23" s="8"/>
      <c r="J23" s="4"/>
      <c r="U23" s="1"/>
      <c r="V23" s="4"/>
    </row>
    <row r="24" spans="1:22" x14ac:dyDescent="0.25">
      <c r="I24" s="8"/>
      <c r="J24" s="4"/>
      <c r="U24" s="1"/>
      <c r="V24" s="4"/>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ADE7F-CDB6-4856-AE64-34AA38B63190}">
  <dimension ref="A1:V101"/>
  <sheetViews>
    <sheetView workbookViewId="0">
      <selection activeCell="I23" sqref="I23"/>
    </sheetView>
  </sheetViews>
  <sheetFormatPr defaultColWidth="8.85546875" defaultRowHeight="15" x14ac:dyDescent="0.25"/>
  <cols>
    <col min="1" max="1" width="8.7109375" style="5"/>
    <col min="2" max="2" width="12.7109375" bestFit="1" customWidth="1"/>
  </cols>
  <sheetData>
    <row r="1" spans="1:22" x14ac:dyDescent="0.25">
      <c r="A1" s="9" t="s">
        <v>14</v>
      </c>
      <c r="B1" s="10" t="s">
        <v>6</v>
      </c>
      <c r="C1" s="10" t="s">
        <v>7</v>
      </c>
      <c r="D1" s="10" t="s">
        <v>13</v>
      </c>
    </row>
    <row r="2" spans="1:22" x14ac:dyDescent="0.25">
      <c r="A2" s="9">
        <v>1</v>
      </c>
      <c r="B2" s="10" t="s">
        <v>1</v>
      </c>
      <c r="C2" s="10" t="s">
        <v>0</v>
      </c>
      <c r="D2" s="10" t="s">
        <v>17</v>
      </c>
      <c r="F2" s="13" t="s">
        <v>9</v>
      </c>
      <c r="G2" s="13"/>
      <c r="H2" s="16">
        <v>100</v>
      </c>
    </row>
    <row r="3" spans="1:22" x14ac:dyDescent="0.25">
      <c r="A3" s="9">
        <v>2</v>
      </c>
      <c r="B3" s="10" t="s">
        <v>3</v>
      </c>
      <c r="C3" s="10" t="s">
        <v>4</v>
      </c>
      <c r="D3" s="10" t="s">
        <v>17</v>
      </c>
      <c r="F3" s="13" t="s">
        <v>10</v>
      </c>
      <c r="G3" s="13"/>
      <c r="H3" s="17">
        <v>0.1</v>
      </c>
    </row>
    <row r="4" spans="1:22" x14ac:dyDescent="0.25">
      <c r="A4" s="9">
        <v>3</v>
      </c>
      <c r="B4" s="10" t="s">
        <v>2</v>
      </c>
      <c r="C4" s="10" t="s">
        <v>5</v>
      </c>
      <c r="D4" s="10" t="s">
        <v>17</v>
      </c>
    </row>
    <row r="5" spans="1:22" x14ac:dyDescent="0.25">
      <c r="A5" s="9">
        <v>4</v>
      </c>
      <c r="B5" s="10" t="s">
        <v>3</v>
      </c>
      <c r="C5" s="10" t="s">
        <v>4</v>
      </c>
      <c r="D5" s="10" t="s">
        <v>8</v>
      </c>
    </row>
    <row r="6" spans="1:22" x14ac:dyDescent="0.25">
      <c r="A6" s="9">
        <v>5</v>
      </c>
      <c r="B6" s="10" t="s">
        <v>1</v>
      </c>
      <c r="C6" s="10" t="s">
        <v>5</v>
      </c>
      <c r="D6" s="10" t="s">
        <v>17</v>
      </c>
    </row>
    <row r="7" spans="1:22" x14ac:dyDescent="0.25">
      <c r="A7" s="9">
        <v>6</v>
      </c>
      <c r="B7" s="10" t="s">
        <v>2</v>
      </c>
      <c r="C7" s="10" t="s">
        <v>5</v>
      </c>
      <c r="D7" s="10" t="s">
        <v>17</v>
      </c>
    </row>
    <row r="8" spans="1:22" x14ac:dyDescent="0.25">
      <c r="A8" s="9">
        <v>7</v>
      </c>
      <c r="B8" s="10" t="s">
        <v>2</v>
      </c>
      <c r="C8" s="10" t="s">
        <v>4</v>
      </c>
      <c r="D8" s="10" t="s">
        <v>17</v>
      </c>
    </row>
    <row r="9" spans="1:22" x14ac:dyDescent="0.25">
      <c r="A9" s="9">
        <v>8</v>
      </c>
      <c r="B9" s="10" t="s">
        <v>1</v>
      </c>
      <c r="C9" s="10" t="s">
        <v>5</v>
      </c>
      <c r="D9" s="10" t="s">
        <v>17</v>
      </c>
    </row>
    <row r="10" spans="1:22" x14ac:dyDescent="0.25">
      <c r="A10" s="9">
        <v>9</v>
      </c>
      <c r="B10" s="10" t="s">
        <v>1</v>
      </c>
      <c r="C10" s="10" t="s">
        <v>5</v>
      </c>
      <c r="D10" s="10" t="s">
        <v>17</v>
      </c>
    </row>
    <row r="11" spans="1:22" x14ac:dyDescent="0.25">
      <c r="A11" s="9">
        <v>10</v>
      </c>
      <c r="B11" s="10" t="s">
        <v>1</v>
      </c>
      <c r="C11" s="10" t="s">
        <v>5</v>
      </c>
      <c r="D11" s="10" t="s">
        <v>17</v>
      </c>
      <c r="G11" s="7" t="s">
        <v>20</v>
      </c>
      <c r="H11" s="6" t="s">
        <v>21</v>
      </c>
    </row>
    <row r="12" spans="1:22" x14ac:dyDescent="0.25">
      <c r="A12" s="9">
        <v>11</v>
      </c>
      <c r="B12" s="10" t="s">
        <v>1</v>
      </c>
      <c r="C12" s="10" t="s">
        <v>0</v>
      </c>
      <c r="D12" s="10" t="s">
        <v>17</v>
      </c>
      <c r="S12" s="18" t="s">
        <v>18</v>
      </c>
      <c r="T12" s="18" t="s">
        <v>19</v>
      </c>
      <c r="U12" s="18"/>
      <c r="V12" s="18"/>
    </row>
    <row r="13" spans="1:22" x14ac:dyDescent="0.25">
      <c r="A13" s="9">
        <v>12</v>
      </c>
      <c r="B13" s="10" t="s">
        <v>2</v>
      </c>
      <c r="C13" s="10" t="s">
        <v>0</v>
      </c>
      <c r="D13" s="10" t="s">
        <v>17</v>
      </c>
      <c r="G13" t="s">
        <v>11</v>
      </c>
      <c r="H13" t="s">
        <v>8</v>
      </c>
      <c r="I13" t="s">
        <v>16</v>
      </c>
      <c r="J13" t="s">
        <v>15</v>
      </c>
      <c r="S13" s="18"/>
      <c r="T13" s="18"/>
      <c r="U13" s="18"/>
      <c r="V13" s="18"/>
    </row>
    <row r="14" spans="1:22" x14ac:dyDescent="0.25">
      <c r="A14" s="9">
        <v>13</v>
      </c>
      <c r="B14" s="10" t="s">
        <v>3</v>
      </c>
      <c r="C14" s="10" t="s">
        <v>0</v>
      </c>
      <c r="D14" s="10" t="s">
        <v>17</v>
      </c>
      <c r="F14" t="s">
        <v>12</v>
      </c>
      <c r="I14" s="1"/>
      <c r="J14" s="4"/>
      <c r="S14" s="18">
        <v>100</v>
      </c>
      <c r="T14" s="18">
        <v>8</v>
      </c>
      <c r="U14" s="19">
        <v>0.08</v>
      </c>
      <c r="V14" s="20">
        <v>8.8000000000000007</v>
      </c>
    </row>
    <row r="15" spans="1:22" x14ac:dyDescent="0.25">
      <c r="A15" s="9">
        <v>14</v>
      </c>
      <c r="B15" s="10" t="s">
        <v>3</v>
      </c>
      <c r="C15" s="10" t="s">
        <v>4</v>
      </c>
      <c r="D15" s="10" t="s">
        <v>17</v>
      </c>
      <c r="S15" s="18"/>
      <c r="T15" s="18"/>
      <c r="U15" s="18"/>
      <c r="V15" s="18"/>
    </row>
    <row r="16" spans="1:22" x14ac:dyDescent="0.25">
      <c r="A16" s="9">
        <v>15</v>
      </c>
      <c r="B16" s="10" t="s">
        <v>2</v>
      </c>
      <c r="C16" s="10" t="s">
        <v>0</v>
      </c>
      <c r="D16" s="10" t="s">
        <v>17</v>
      </c>
      <c r="S16" s="18"/>
      <c r="T16" s="18"/>
      <c r="U16" s="18"/>
      <c r="V16" s="18"/>
    </row>
    <row r="17" spans="1:22" x14ac:dyDescent="0.25">
      <c r="A17" s="9">
        <v>16</v>
      </c>
      <c r="B17" s="10" t="s">
        <v>1</v>
      </c>
      <c r="C17" s="10" t="s">
        <v>5</v>
      </c>
      <c r="D17" s="10" t="s">
        <v>17</v>
      </c>
      <c r="I17" s="1"/>
      <c r="J17" s="4"/>
      <c r="S17" s="18">
        <v>42</v>
      </c>
      <c r="T17" s="18">
        <v>1</v>
      </c>
      <c r="U17" s="19">
        <v>2.3809523809523808E-2</v>
      </c>
      <c r="V17" s="20">
        <v>2.6190476190476191</v>
      </c>
    </row>
    <row r="18" spans="1:22" x14ac:dyDescent="0.25">
      <c r="A18" s="9">
        <v>17</v>
      </c>
      <c r="B18" s="10" t="s">
        <v>1</v>
      </c>
      <c r="C18" s="10" t="s">
        <v>5</v>
      </c>
      <c r="D18" s="10" t="s">
        <v>17</v>
      </c>
      <c r="I18" s="1"/>
      <c r="J18" s="4"/>
      <c r="S18" s="18">
        <v>27</v>
      </c>
      <c r="T18" s="18">
        <v>4</v>
      </c>
      <c r="U18" s="19">
        <v>0.14814814814814814</v>
      </c>
      <c r="V18" s="20">
        <v>16.296296296296294</v>
      </c>
    </row>
    <row r="19" spans="1:22" x14ac:dyDescent="0.25">
      <c r="A19" s="9">
        <v>18</v>
      </c>
      <c r="B19" s="10" t="s">
        <v>3</v>
      </c>
      <c r="C19" s="10" t="s">
        <v>5</v>
      </c>
      <c r="D19" s="10" t="s">
        <v>17</v>
      </c>
      <c r="I19" s="1"/>
      <c r="J19" s="4"/>
      <c r="S19" s="18">
        <v>31</v>
      </c>
      <c r="T19" s="18">
        <v>3</v>
      </c>
      <c r="U19" s="19">
        <v>9.6774193548387094E-2</v>
      </c>
      <c r="V19" s="20">
        <v>10.645161290322582</v>
      </c>
    </row>
    <row r="20" spans="1:22" x14ac:dyDescent="0.25">
      <c r="A20" s="9">
        <v>19</v>
      </c>
      <c r="B20" s="10" t="s">
        <v>1</v>
      </c>
      <c r="C20" s="10" t="s">
        <v>4</v>
      </c>
      <c r="D20" s="10" t="s">
        <v>17</v>
      </c>
      <c r="S20" s="18"/>
      <c r="T20" s="18"/>
      <c r="U20" s="18"/>
      <c r="V20" s="18"/>
    </row>
    <row r="21" spans="1:22" x14ac:dyDescent="0.25">
      <c r="A21" s="9">
        <v>20</v>
      </c>
      <c r="B21" s="10" t="s">
        <v>3</v>
      </c>
      <c r="C21" s="10" t="s">
        <v>5</v>
      </c>
      <c r="D21" s="10" t="s">
        <v>8</v>
      </c>
      <c r="S21" s="18"/>
      <c r="T21" s="18"/>
      <c r="U21" s="18"/>
      <c r="V21" s="18"/>
    </row>
    <row r="22" spans="1:22" x14ac:dyDescent="0.25">
      <c r="A22" s="9">
        <v>21</v>
      </c>
      <c r="B22" s="10" t="s">
        <v>1</v>
      </c>
      <c r="C22" s="10" t="s">
        <v>4</v>
      </c>
      <c r="D22" s="10" t="s">
        <v>17</v>
      </c>
      <c r="I22" s="1"/>
      <c r="J22" s="4"/>
      <c r="S22" s="18">
        <v>34</v>
      </c>
      <c r="T22" s="18">
        <v>1</v>
      </c>
      <c r="U22" s="19">
        <v>2.9411764705882353E-2</v>
      </c>
      <c r="V22" s="20">
        <v>3.2352941176470589</v>
      </c>
    </row>
    <row r="23" spans="1:22" x14ac:dyDescent="0.25">
      <c r="A23" s="9">
        <v>22</v>
      </c>
      <c r="B23" s="10" t="s">
        <v>1</v>
      </c>
      <c r="C23" s="10" t="s">
        <v>5</v>
      </c>
      <c r="D23" s="10" t="s">
        <v>8</v>
      </c>
      <c r="I23" s="1"/>
      <c r="J23" s="4"/>
      <c r="S23" s="18">
        <v>32</v>
      </c>
      <c r="T23" s="18">
        <v>3</v>
      </c>
      <c r="U23" s="19">
        <v>9.375E-2</v>
      </c>
      <c r="V23" s="20">
        <v>10.3125</v>
      </c>
    </row>
    <row r="24" spans="1:22" x14ac:dyDescent="0.25">
      <c r="A24" s="9">
        <v>23</v>
      </c>
      <c r="B24" s="10" t="s">
        <v>2</v>
      </c>
      <c r="C24" s="10" t="s">
        <v>4</v>
      </c>
      <c r="D24" s="10" t="s">
        <v>17</v>
      </c>
      <c r="I24" s="1"/>
      <c r="J24" s="4"/>
      <c r="S24" s="18">
        <v>34</v>
      </c>
      <c r="T24" s="18">
        <v>4</v>
      </c>
      <c r="U24" s="19">
        <v>0.11764705882352941</v>
      </c>
      <c r="V24" s="20">
        <v>12.941176470588236</v>
      </c>
    </row>
    <row r="25" spans="1:22" x14ac:dyDescent="0.25">
      <c r="A25" s="9">
        <v>24</v>
      </c>
      <c r="B25" s="10" t="s">
        <v>1</v>
      </c>
      <c r="C25" s="10" t="s">
        <v>5</v>
      </c>
      <c r="D25" s="10" t="s">
        <v>17</v>
      </c>
    </row>
    <row r="26" spans="1:22" x14ac:dyDescent="0.25">
      <c r="A26" s="9">
        <v>25</v>
      </c>
      <c r="B26" s="10" t="s">
        <v>3</v>
      </c>
      <c r="C26" s="10" t="s">
        <v>0</v>
      </c>
      <c r="D26" s="10" t="s">
        <v>17</v>
      </c>
    </row>
    <row r="27" spans="1:22" x14ac:dyDescent="0.25">
      <c r="A27" s="9">
        <v>26</v>
      </c>
      <c r="B27" s="10" t="s">
        <v>1</v>
      </c>
      <c r="C27" s="10" t="s">
        <v>5</v>
      </c>
      <c r="D27" s="10" t="s">
        <v>17</v>
      </c>
    </row>
    <row r="28" spans="1:22" x14ac:dyDescent="0.25">
      <c r="A28" s="9">
        <v>27</v>
      </c>
      <c r="B28" s="10" t="s">
        <v>2</v>
      </c>
      <c r="C28" s="10" t="s">
        <v>0</v>
      </c>
      <c r="D28" s="10" t="s">
        <v>17</v>
      </c>
    </row>
    <row r="29" spans="1:22" x14ac:dyDescent="0.25">
      <c r="A29" s="9">
        <v>28</v>
      </c>
      <c r="B29" s="10" t="s">
        <v>1</v>
      </c>
      <c r="C29" s="10" t="s">
        <v>5</v>
      </c>
      <c r="D29" s="10" t="s">
        <v>17</v>
      </c>
    </row>
    <row r="30" spans="1:22" x14ac:dyDescent="0.25">
      <c r="A30" s="9">
        <v>29</v>
      </c>
      <c r="B30" s="10" t="s">
        <v>1</v>
      </c>
      <c r="C30" s="10" t="s">
        <v>4</v>
      </c>
      <c r="D30" s="10" t="s">
        <v>17</v>
      </c>
    </row>
    <row r="31" spans="1:22" x14ac:dyDescent="0.25">
      <c r="A31" s="9">
        <v>30</v>
      </c>
      <c r="B31" s="10" t="s">
        <v>2</v>
      </c>
      <c r="C31" s="10" t="s">
        <v>0</v>
      </c>
      <c r="D31" s="10" t="s">
        <v>17</v>
      </c>
    </row>
    <row r="32" spans="1:22" x14ac:dyDescent="0.25">
      <c r="A32" s="9">
        <v>31</v>
      </c>
      <c r="B32" s="10" t="s">
        <v>2</v>
      </c>
      <c r="C32" s="10" t="s">
        <v>5</v>
      </c>
      <c r="D32" s="10" t="s">
        <v>17</v>
      </c>
    </row>
    <row r="33" spans="1:4" x14ac:dyDescent="0.25">
      <c r="A33" s="9">
        <v>32</v>
      </c>
      <c r="B33" s="10" t="s">
        <v>1</v>
      </c>
      <c r="C33" s="10" t="s">
        <v>4</v>
      </c>
      <c r="D33" s="10" t="s">
        <v>17</v>
      </c>
    </row>
    <row r="34" spans="1:4" x14ac:dyDescent="0.25">
      <c r="A34" s="9">
        <v>33</v>
      </c>
      <c r="B34" s="10" t="s">
        <v>1</v>
      </c>
      <c r="C34" s="10" t="s">
        <v>4</v>
      </c>
      <c r="D34" s="10" t="s">
        <v>17</v>
      </c>
    </row>
    <row r="35" spans="1:4" x14ac:dyDescent="0.25">
      <c r="A35" s="9">
        <v>34</v>
      </c>
      <c r="B35" s="10" t="s">
        <v>3</v>
      </c>
      <c r="C35" s="10" t="s">
        <v>4</v>
      </c>
      <c r="D35" s="10" t="s">
        <v>17</v>
      </c>
    </row>
    <row r="36" spans="1:4" x14ac:dyDescent="0.25">
      <c r="A36" s="9">
        <v>35</v>
      </c>
      <c r="B36" s="10" t="s">
        <v>3</v>
      </c>
      <c r="C36" s="10" t="s">
        <v>0</v>
      </c>
      <c r="D36" s="10" t="s">
        <v>17</v>
      </c>
    </row>
    <row r="37" spans="1:4" x14ac:dyDescent="0.25">
      <c r="A37" s="9">
        <v>36</v>
      </c>
      <c r="B37" s="10" t="s">
        <v>2</v>
      </c>
      <c r="C37" s="10" t="s">
        <v>5</v>
      </c>
      <c r="D37" s="10" t="s">
        <v>17</v>
      </c>
    </row>
    <row r="38" spans="1:4" x14ac:dyDescent="0.25">
      <c r="A38" s="9">
        <v>37</v>
      </c>
      <c r="B38" s="10" t="s">
        <v>2</v>
      </c>
      <c r="C38" s="10" t="s">
        <v>0</v>
      </c>
      <c r="D38" s="10" t="s">
        <v>17</v>
      </c>
    </row>
    <row r="39" spans="1:4" x14ac:dyDescent="0.25">
      <c r="A39" s="9">
        <v>38</v>
      </c>
      <c r="B39" s="10" t="s">
        <v>3</v>
      </c>
      <c r="C39" s="10" t="s">
        <v>4</v>
      </c>
      <c r="D39" s="10" t="s">
        <v>17</v>
      </c>
    </row>
    <row r="40" spans="1:4" x14ac:dyDescent="0.25">
      <c r="A40" s="9">
        <v>39</v>
      </c>
      <c r="B40" s="10" t="s">
        <v>3</v>
      </c>
      <c r="C40" s="10" t="s">
        <v>4</v>
      </c>
      <c r="D40" s="10" t="s">
        <v>17</v>
      </c>
    </row>
    <row r="41" spans="1:4" x14ac:dyDescent="0.25">
      <c r="A41" s="9">
        <v>40</v>
      </c>
      <c r="B41" s="10" t="s">
        <v>2</v>
      </c>
      <c r="C41" s="10" t="s">
        <v>0</v>
      </c>
      <c r="D41" s="10" t="s">
        <v>17</v>
      </c>
    </row>
    <row r="42" spans="1:4" x14ac:dyDescent="0.25">
      <c r="A42" s="9">
        <v>41</v>
      </c>
      <c r="B42" s="10" t="s">
        <v>1</v>
      </c>
      <c r="C42" s="10" t="s">
        <v>5</v>
      </c>
      <c r="D42" s="10" t="s">
        <v>17</v>
      </c>
    </row>
    <row r="43" spans="1:4" x14ac:dyDescent="0.25">
      <c r="A43" s="9">
        <v>42</v>
      </c>
      <c r="B43" s="10" t="s">
        <v>2</v>
      </c>
      <c r="C43" s="10" t="s">
        <v>4</v>
      </c>
      <c r="D43" s="10" t="s">
        <v>8</v>
      </c>
    </row>
    <row r="44" spans="1:4" x14ac:dyDescent="0.25">
      <c r="A44" s="9">
        <v>43</v>
      </c>
      <c r="B44" s="10" t="s">
        <v>1</v>
      </c>
      <c r="C44" s="10" t="s">
        <v>0</v>
      </c>
      <c r="D44" s="10" t="s">
        <v>17</v>
      </c>
    </row>
    <row r="45" spans="1:4" x14ac:dyDescent="0.25">
      <c r="A45" s="9">
        <v>44</v>
      </c>
      <c r="B45" s="10" t="s">
        <v>2</v>
      </c>
      <c r="C45" s="10" t="s">
        <v>5</v>
      </c>
      <c r="D45" s="10" t="s">
        <v>17</v>
      </c>
    </row>
    <row r="46" spans="1:4" x14ac:dyDescent="0.25">
      <c r="A46" s="9">
        <v>45</v>
      </c>
      <c r="B46" s="10" t="s">
        <v>3</v>
      </c>
      <c r="C46" s="10" t="s">
        <v>5</v>
      </c>
      <c r="D46" s="10" t="s">
        <v>17</v>
      </c>
    </row>
    <row r="47" spans="1:4" x14ac:dyDescent="0.25">
      <c r="A47" s="9">
        <v>46</v>
      </c>
      <c r="B47" s="10" t="s">
        <v>2</v>
      </c>
      <c r="C47" s="10" t="s">
        <v>0</v>
      </c>
      <c r="D47" s="10" t="s">
        <v>17</v>
      </c>
    </row>
    <row r="48" spans="1:4" x14ac:dyDescent="0.25">
      <c r="A48" s="9">
        <v>47</v>
      </c>
      <c r="B48" s="10" t="s">
        <v>3</v>
      </c>
      <c r="C48" s="10" t="s">
        <v>0</v>
      </c>
      <c r="D48" s="10" t="s">
        <v>17</v>
      </c>
    </row>
    <row r="49" spans="1:4" x14ac:dyDescent="0.25">
      <c r="A49" s="9">
        <v>48</v>
      </c>
      <c r="B49" s="10" t="s">
        <v>1</v>
      </c>
      <c r="C49" s="10" t="s">
        <v>5</v>
      </c>
      <c r="D49" s="10" t="s">
        <v>17</v>
      </c>
    </row>
    <row r="50" spans="1:4" x14ac:dyDescent="0.25">
      <c r="A50" s="9">
        <v>49</v>
      </c>
      <c r="B50" s="10" t="s">
        <v>2</v>
      </c>
      <c r="C50" s="10" t="s">
        <v>5</v>
      </c>
      <c r="D50" s="10" t="s">
        <v>17</v>
      </c>
    </row>
    <row r="51" spans="1:4" x14ac:dyDescent="0.25">
      <c r="A51" s="9">
        <v>50</v>
      </c>
      <c r="B51" s="10" t="s">
        <v>2</v>
      </c>
      <c r="C51" s="10" t="s">
        <v>0</v>
      </c>
      <c r="D51" s="10" t="s">
        <v>17</v>
      </c>
    </row>
    <row r="52" spans="1:4" x14ac:dyDescent="0.25">
      <c r="A52" s="9">
        <v>51</v>
      </c>
      <c r="B52" s="10" t="s">
        <v>3</v>
      </c>
      <c r="C52" s="10" t="s">
        <v>5</v>
      </c>
      <c r="D52" s="10" t="s">
        <v>17</v>
      </c>
    </row>
    <row r="53" spans="1:4" x14ac:dyDescent="0.25">
      <c r="A53" s="9">
        <v>52</v>
      </c>
      <c r="B53" s="10" t="s">
        <v>1</v>
      </c>
      <c r="C53" s="10" t="s">
        <v>0</v>
      </c>
      <c r="D53" s="10" t="s">
        <v>17</v>
      </c>
    </row>
    <row r="54" spans="1:4" x14ac:dyDescent="0.25">
      <c r="A54" s="9">
        <v>53</v>
      </c>
      <c r="B54" s="10" t="s">
        <v>2</v>
      </c>
      <c r="C54" s="10" t="s">
        <v>0</v>
      </c>
      <c r="D54" s="10" t="s">
        <v>17</v>
      </c>
    </row>
    <row r="55" spans="1:4" x14ac:dyDescent="0.25">
      <c r="A55" s="9">
        <v>54</v>
      </c>
      <c r="B55" s="10" t="s">
        <v>1</v>
      </c>
      <c r="C55" s="10" t="s">
        <v>0</v>
      </c>
      <c r="D55" s="10" t="s">
        <v>17</v>
      </c>
    </row>
    <row r="56" spans="1:4" x14ac:dyDescent="0.25">
      <c r="A56" s="9">
        <v>55</v>
      </c>
      <c r="B56" s="10" t="s">
        <v>1</v>
      </c>
      <c r="C56" s="10" t="s">
        <v>4</v>
      </c>
      <c r="D56" s="10" t="s">
        <v>17</v>
      </c>
    </row>
    <row r="57" spans="1:4" x14ac:dyDescent="0.25">
      <c r="A57" s="9">
        <v>56</v>
      </c>
      <c r="B57" s="10" t="s">
        <v>1</v>
      </c>
      <c r="C57" s="10" t="s">
        <v>5</v>
      </c>
      <c r="D57" s="10" t="s">
        <v>17</v>
      </c>
    </row>
    <row r="58" spans="1:4" x14ac:dyDescent="0.25">
      <c r="A58" s="9">
        <v>57</v>
      </c>
      <c r="B58" s="10" t="s">
        <v>1</v>
      </c>
      <c r="C58" s="10" t="s">
        <v>0</v>
      </c>
      <c r="D58" s="10" t="s">
        <v>17</v>
      </c>
    </row>
    <row r="59" spans="1:4" x14ac:dyDescent="0.25">
      <c r="A59" s="9">
        <v>58</v>
      </c>
      <c r="B59" s="10" t="s">
        <v>1</v>
      </c>
      <c r="C59" s="10" t="s">
        <v>4</v>
      </c>
      <c r="D59" s="10" t="s">
        <v>17</v>
      </c>
    </row>
    <row r="60" spans="1:4" x14ac:dyDescent="0.25">
      <c r="A60" s="9">
        <v>59</v>
      </c>
      <c r="B60" s="10" t="s">
        <v>3</v>
      </c>
      <c r="C60" s="10" t="s">
        <v>0</v>
      </c>
      <c r="D60" s="10" t="s">
        <v>17</v>
      </c>
    </row>
    <row r="61" spans="1:4" x14ac:dyDescent="0.25">
      <c r="A61" s="9">
        <v>60</v>
      </c>
      <c r="B61" s="10" t="s">
        <v>3</v>
      </c>
      <c r="C61" s="10" t="s">
        <v>0</v>
      </c>
      <c r="D61" s="10" t="s">
        <v>17</v>
      </c>
    </row>
    <row r="62" spans="1:4" x14ac:dyDescent="0.25">
      <c r="A62" s="9">
        <v>61</v>
      </c>
      <c r="B62" s="10" t="s">
        <v>1</v>
      </c>
      <c r="C62" s="10" t="s">
        <v>4</v>
      </c>
      <c r="D62" s="10" t="s">
        <v>17</v>
      </c>
    </row>
    <row r="63" spans="1:4" x14ac:dyDescent="0.25">
      <c r="A63" s="9">
        <v>62</v>
      </c>
      <c r="B63" s="10" t="s">
        <v>3</v>
      </c>
      <c r="C63" s="10" t="s">
        <v>4</v>
      </c>
      <c r="D63" s="10" t="s">
        <v>17</v>
      </c>
    </row>
    <row r="64" spans="1:4" x14ac:dyDescent="0.25">
      <c r="A64" s="9">
        <v>63</v>
      </c>
      <c r="B64" s="10" t="s">
        <v>1</v>
      </c>
      <c r="C64" s="10" t="s">
        <v>4</v>
      </c>
      <c r="D64" s="10" t="s">
        <v>17</v>
      </c>
    </row>
    <row r="65" spans="1:4" x14ac:dyDescent="0.25">
      <c r="A65" s="9">
        <v>64</v>
      </c>
      <c r="B65" s="10" t="s">
        <v>3</v>
      </c>
      <c r="C65" s="10" t="s">
        <v>0</v>
      </c>
      <c r="D65" s="10" t="s">
        <v>17</v>
      </c>
    </row>
    <row r="66" spans="1:4" x14ac:dyDescent="0.25">
      <c r="A66" s="9">
        <v>65</v>
      </c>
      <c r="B66" s="10" t="s">
        <v>2</v>
      </c>
      <c r="C66" s="10" t="s">
        <v>0</v>
      </c>
      <c r="D66" s="10" t="s">
        <v>17</v>
      </c>
    </row>
    <row r="67" spans="1:4" x14ac:dyDescent="0.25">
      <c r="A67" s="9">
        <v>66</v>
      </c>
      <c r="B67" s="10" t="s">
        <v>3</v>
      </c>
      <c r="C67" s="10" t="s">
        <v>5</v>
      </c>
      <c r="D67" s="10" t="s">
        <v>8</v>
      </c>
    </row>
    <row r="68" spans="1:4" x14ac:dyDescent="0.25">
      <c r="A68" s="9">
        <v>67</v>
      </c>
      <c r="B68" s="10" t="s">
        <v>1</v>
      </c>
      <c r="C68" s="10" t="s">
        <v>4</v>
      </c>
      <c r="D68" s="10" t="s">
        <v>17</v>
      </c>
    </row>
    <row r="69" spans="1:4" x14ac:dyDescent="0.25">
      <c r="A69" s="9">
        <v>68</v>
      </c>
      <c r="B69" s="10" t="s">
        <v>1</v>
      </c>
      <c r="C69" s="10" t="s">
        <v>0</v>
      </c>
      <c r="D69" s="10" t="s">
        <v>17</v>
      </c>
    </row>
    <row r="70" spans="1:4" x14ac:dyDescent="0.25">
      <c r="A70" s="9">
        <v>69</v>
      </c>
      <c r="B70" s="10" t="s">
        <v>2</v>
      </c>
      <c r="C70" s="10" t="s">
        <v>5</v>
      </c>
      <c r="D70" s="10" t="s">
        <v>17</v>
      </c>
    </row>
    <row r="71" spans="1:4" x14ac:dyDescent="0.25">
      <c r="A71" s="9">
        <v>70</v>
      </c>
      <c r="B71" s="10" t="s">
        <v>1</v>
      </c>
      <c r="C71" s="10" t="s">
        <v>4</v>
      </c>
      <c r="D71" s="10" t="s">
        <v>17</v>
      </c>
    </row>
    <row r="72" spans="1:4" x14ac:dyDescent="0.25">
      <c r="A72" s="9">
        <v>71</v>
      </c>
      <c r="B72" s="10" t="s">
        <v>1</v>
      </c>
      <c r="C72" s="10" t="s">
        <v>4</v>
      </c>
      <c r="D72" s="10" t="s">
        <v>17</v>
      </c>
    </row>
    <row r="73" spans="1:4" x14ac:dyDescent="0.25">
      <c r="A73" s="9">
        <v>72</v>
      </c>
      <c r="B73" s="10" t="s">
        <v>3</v>
      </c>
      <c r="C73" s="10" t="s">
        <v>0</v>
      </c>
      <c r="D73" s="10" t="s">
        <v>17</v>
      </c>
    </row>
    <row r="74" spans="1:4" x14ac:dyDescent="0.25">
      <c r="A74" s="9">
        <v>73</v>
      </c>
      <c r="B74" s="10" t="s">
        <v>1</v>
      </c>
      <c r="C74" s="10" t="s">
        <v>4</v>
      </c>
      <c r="D74" s="10" t="s">
        <v>17</v>
      </c>
    </row>
    <row r="75" spans="1:4" x14ac:dyDescent="0.25">
      <c r="A75" s="9">
        <v>74</v>
      </c>
      <c r="B75" s="10" t="s">
        <v>3</v>
      </c>
      <c r="C75" s="10" t="s">
        <v>5</v>
      </c>
      <c r="D75" s="10" t="s">
        <v>17</v>
      </c>
    </row>
    <row r="76" spans="1:4" x14ac:dyDescent="0.25">
      <c r="A76" s="9">
        <v>75</v>
      </c>
      <c r="B76" s="10" t="s">
        <v>2</v>
      </c>
      <c r="C76" s="10" t="s">
        <v>0</v>
      </c>
      <c r="D76" s="10" t="s">
        <v>17</v>
      </c>
    </row>
    <row r="77" spans="1:4" x14ac:dyDescent="0.25">
      <c r="A77" s="9">
        <v>76</v>
      </c>
      <c r="B77" s="10" t="s">
        <v>1</v>
      </c>
      <c r="C77" s="10" t="s">
        <v>4</v>
      </c>
      <c r="D77" s="10" t="s">
        <v>17</v>
      </c>
    </row>
    <row r="78" spans="1:4" x14ac:dyDescent="0.25">
      <c r="A78" s="9">
        <v>77</v>
      </c>
      <c r="B78" s="10" t="s">
        <v>3</v>
      </c>
      <c r="C78" s="10" t="s">
        <v>5</v>
      </c>
      <c r="D78" s="10" t="s">
        <v>17</v>
      </c>
    </row>
    <row r="79" spans="1:4" x14ac:dyDescent="0.25">
      <c r="A79" s="9">
        <v>78</v>
      </c>
      <c r="B79" s="10" t="s">
        <v>1</v>
      </c>
      <c r="C79" s="10" t="s">
        <v>4</v>
      </c>
      <c r="D79" s="10" t="s">
        <v>17</v>
      </c>
    </row>
    <row r="80" spans="1:4" x14ac:dyDescent="0.25">
      <c r="A80" s="9">
        <v>79</v>
      </c>
      <c r="B80" s="10" t="s">
        <v>3</v>
      </c>
      <c r="C80" s="10" t="s">
        <v>5</v>
      </c>
      <c r="D80" s="10" t="s">
        <v>17</v>
      </c>
    </row>
    <row r="81" spans="1:4" x14ac:dyDescent="0.25">
      <c r="A81" s="9">
        <v>80</v>
      </c>
      <c r="B81" s="10" t="s">
        <v>1</v>
      </c>
      <c r="C81" s="10" t="s">
        <v>4</v>
      </c>
      <c r="D81" s="10" t="s">
        <v>17</v>
      </c>
    </row>
    <row r="82" spans="1:4" x14ac:dyDescent="0.25">
      <c r="A82" s="9">
        <v>81</v>
      </c>
      <c r="B82" s="10" t="s">
        <v>1</v>
      </c>
      <c r="C82" s="10" t="s">
        <v>4</v>
      </c>
      <c r="D82" s="10" t="s">
        <v>17</v>
      </c>
    </row>
    <row r="83" spans="1:4" x14ac:dyDescent="0.25">
      <c r="A83" s="9">
        <v>82</v>
      </c>
      <c r="B83" s="10" t="s">
        <v>1</v>
      </c>
      <c r="C83" s="10" t="s">
        <v>0</v>
      </c>
      <c r="D83" s="10" t="s">
        <v>17</v>
      </c>
    </row>
    <row r="84" spans="1:4" x14ac:dyDescent="0.25">
      <c r="A84" s="9">
        <v>83</v>
      </c>
      <c r="B84" s="10" t="s">
        <v>2</v>
      </c>
      <c r="C84" s="10" t="s">
        <v>0</v>
      </c>
      <c r="D84" s="10" t="s">
        <v>17</v>
      </c>
    </row>
    <row r="85" spans="1:4" x14ac:dyDescent="0.25">
      <c r="A85" s="9">
        <v>84</v>
      </c>
      <c r="B85" s="10" t="s">
        <v>2</v>
      </c>
      <c r="C85" s="10" t="s">
        <v>5</v>
      </c>
      <c r="D85" s="10" t="s">
        <v>8</v>
      </c>
    </row>
    <row r="86" spans="1:4" x14ac:dyDescent="0.25">
      <c r="A86" s="9">
        <v>85</v>
      </c>
      <c r="B86" s="10" t="s">
        <v>3</v>
      </c>
      <c r="C86" s="10" t="s">
        <v>0</v>
      </c>
      <c r="D86" s="10" t="s">
        <v>17</v>
      </c>
    </row>
    <row r="87" spans="1:4" x14ac:dyDescent="0.25">
      <c r="A87" s="9">
        <v>86</v>
      </c>
      <c r="B87" s="10" t="s">
        <v>2</v>
      </c>
      <c r="C87" s="10" t="s">
        <v>4</v>
      </c>
      <c r="D87" s="10" t="s">
        <v>17</v>
      </c>
    </row>
    <row r="88" spans="1:4" x14ac:dyDescent="0.25">
      <c r="A88" s="9">
        <v>87</v>
      </c>
      <c r="B88" s="10" t="s">
        <v>3</v>
      </c>
      <c r="C88" s="10" t="s">
        <v>0</v>
      </c>
      <c r="D88" s="10" t="s">
        <v>8</v>
      </c>
    </row>
    <row r="89" spans="1:4" x14ac:dyDescent="0.25">
      <c r="A89" s="9">
        <v>88</v>
      </c>
      <c r="B89" s="10" t="s">
        <v>1</v>
      </c>
      <c r="C89" s="10" t="s">
        <v>4</v>
      </c>
      <c r="D89" s="10" t="s">
        <v>17</v>
      </c>
    </row>
    <row r="90" spans="1:4" x14ac:dyDescent="0.25">
      <c r="A90" s="9">
        <v>89</v>
      </c>
      <c r="B90" s="10" t="s">
        <v>2</v>
      </c>
      <c r="C90" s="10" t="s">
        <v>0</v>
      </c>
      <c r="D90" s="10" t="s">
        <v>17</v>
      </c>
    </row>
    <row r="91" spans="1:4" x14ac:dyDescent="0.25">
      <c r="A91" s="9">
        <v>90</v>
      </c>
      <c r="B91" s="10" t="s">
        <v>2</v>
      </c>
      <c r="C91" s="10" t="s">
        <v>5</v>
      </c>
      <c r="D91" s="10" t="s">
        <v>17</v>
      </c>
    </row>
    <row r="92" spans="1:4" x14ac:dyDescent="0.25">
      <c r="A92" s="9">
        <v>91</v>
      </c>
      <c r="B92" s="10" t="s">
        <v>2</v>
      </c>
      <c r="C92" s="10" t="s">
        <v>5</v>
      </c>
      <c r="D92" s="10" t="s">
        <v>17</v>
      </c>
    </row>
    <row r="93" spans="1:4" x14ac:dyDescent="0.25">
      <c r="A93" s="9">
        <v>92</v>
      </c>
      <c r="B93" s="10" t="s">
        <v>1</v>
      </c>
      <c r="C93" s="10" t="s">
        <v>5</v>
      </c>
      <c r="D93" s="10" t="s">
        <v>17</v>
      </c>
    </row>
    <row r="94" spans="1:4" x14ac:dyDescent="0.25">
      <c r="A94" s="9">
        <v>93</v>
      </c>
      <c r="B94" s="10" t="s">
        <v>2</v>
      </c>
      <c r="C94" s="10" t="s">
        <v>0</v>
      </c>
      <c r="D94" s="10" t="s">
        <v>17</v>
      </c>
    </row>
    <row r="95" spans="1:4" x14ac:dyDescent="0.25">
      <c r="A95" s="9">
        <v>94</v>
      </c>
      <c r="B95" s="10" t="s">
        <v>1</v>
      </c>
      <c r="C95" s="10" t="s">
        <v>5</v>
      </c>
      <c r="D95" s="10" t="s">
        <v>17</v>
      </c>
    </row>
    <row r="96" spans="1:4" x14ac:dyDescent="0.25">
      <c r="A96" s="9">
        <v>95</v>
      </c>
      <c r="B96" s="10" t="s">
        <v>2</v>
      </c>
      <c r="C96" s="10" t="s">
        <v>5</v>
      </c>
      <c r="D96" s="10" t="s">
        <v>17</v>
      </c>
    </row>
    <row r="97" spans="1:4" x14ac:dyDescent="0.25">
      <c r="A97" s="9">
        <v>96</v>
      </c>
      <c r="B97" s="10" t="s">
        <v>3</v>
      </c>
      <c r="C97" s="10" t="s">
        <v>0</v>
      </c>
      <c r="D97" s="10" t="s">
        <v>17</v>
      </c>
    </row>
    <row r="98" spans="1:4" x14ac:dyDescent="0.25">
      <c r="A98" s="9">
        <v>97</v>
      </c>
      <c r="B98" s="10" t="s">
        <v>2</v>
      </c>
      <c r="C98" s="10" t="s">
        <v>4</v>
      </c>
      <c r="D98" s="10" t="s">
        <v>17</v>
      </c>
    </row>
    <row r="99" spans="1:4" x14ac:dyDescent="0.25">
      <c r="A99" s="9">
        <v>98</v>
      </c>
      <c r="B99" s="10" t="s">
        <v>2</v>
      </c>
      <c r="C99" s="10" t="s">
        <v>4</v>
      </c>
      <c r="D99" s="10" t="s">
        <v>8</v>
      </c>
    </row>
    <row r="100" spans="1:4" x14ac:dyDescent="0.25">
      <c r="A100" s="9">
        <v>99</v>
      </c>
      <c r="B100" s="10" t="s">
        <v>3</v>
      </c>
      <c r="C100" s="10" t="s">
        <v>0</v>
      </c>
      <c r="D100" s="10" t="s">
        <v>17</v>
      </c>
    </row>
    <row r="101" spans="1:4" x14ac:dyDescent="0.25">
      <c r="A101" s="9">
        <v>100</v>
      </c>
      <c r="B101" s="10" t="s">
        <v>1</v>
      </c>
      <c r="C101" s="10" t="s">
        <v>4</v>
      </c>
      <c r="D101" s="10" t="s">
        <v>17</v>
      </c>
    </row>
  </sheetData>
  <conditionalFormatting sqref="G14:J14">
    <cfRule type="expression" dxfId="5" priority="1">
      <formula>G14=S14</formula>
    </cfRule>
    <cfRule type="expression" dxfId="4" priority="2">
      <formula>G14&lt;&gt;S14</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3AA49-68B2-4FAB-82F2-3D70AF4BD80E}">
  <dimension ref="A1:V101"/>
  <sheetViews>
    <sheetView topLeftCell="A7" workbookViewId="0">
      <selection activeCell="U19" sqref="U19"/>
    </sheetView>
  </sheetViews>
  <sheetFormatPr defaultColWidth="8.85546875" defaultRowHeight="15" x14ac:dyDescent="0.25"/>
  <cols>
    <col min="1" max="1" width="8.7109375" style="5"/>
    <col min="2" max="2" width="12.7109375" bestFit="1" customWidth="1"/>
  </cols>
  <sheetData>
    <row r="1" spans="1:22" x14ac:dyDescent="0.25">
      <c r="A1" s="5" t="s">
        <v>14</v>
      </c>
      <c r="B1" t="s">
        <v>6</v>
      </c>
      <c r="C1" t="s">
        <v>7</v>
      </c>
      <c r="D1" t="s">
        <v>13</v>
      </c>
    </row>
    <row r="2" spans="1:22" x14ac:dyDescent="0.25">
      <c r="A2" s="5">
        <v>1</v>
      </c>
      <c r="B2" t="s">
        <v>1</v>
      </c>
      <c r="C2" t="s">
        <v>0</v>
      </c>
      <c r="D2" t="s">
        <v>17</v>
      </c>
      <c r="F2" t="s">
        <v>9</v>
      </c>
      <c r="H2" s="2">
        <v>100</v>
      </c>
    </row>
    <row r="3" spans="1:22" x14ac:dyDescent="0.25">
      <c r="A3" s="5">
        <v>2</v>
      </c>
      <c r="B3" t="s">
        <v>3</v>
      </c>
      <c r="C3" t="s">
        <v>4</v>
      </c>
      <c r="D3" t="s">
        <v>17</v>
      </c>
      <c r="F3" t="s">
        <v>10</v>
      </c>
      <c r="H3" s="3">
        <v>0.1</v>
      </c>
    </row>
    <row r="4" spans="1:22" x14ac:dyDescent="0.25">
      <c r="A4" s="5">
        <v>3</v>
      </c>
      <c r="B4" t="s">
        <v>2</v>
      </c>
      <c r="C4" t="s">
        <v>5</v>
      </c>
      <c r="D4" t="s">
        <v>17</v>
      </c>
    </row>
    <row r="5" spans="1:22" x14ac:dyDescent="0.25">
      <c r="A5" s="5">
        <v>4</v>
      </c>
      <c r="B5" t="s">
        <v>3</v>
      </c>
      <c r="C5" t="s">
        <v>4</v>
      </c>
      <c r="D5" t="s">
        <v>8</v>
      </c>
    </row>
    <row r="6" spans="1:22" x14ac:dyDescent="0.25">
      <c r="A6" s="5">
        <v>5</v>
      </c>
      <c r="B6" t="s">
        <v>1</v>
      </c>
      <c r="C6" t="s">
        <v>5</v>
      </c>
      <c r="D6" t="s">
        <v>17</v>
      </c>
    </row>
    <row r="7" spans="1:22" x14ac:dyDescent="0.25">
      <c r="A7" s="5">
        <v>6</v>
      </c>
      <c r="B7" t="s">
        <v>2</v>
      </c>
      <c r="C7" t="s">
        <v>5</v>
      </c>
      <c r="D7" t="s">
        <v>17</v>
      </c>
    </row>
    <row r="8" spans="1:22" x14ac:dyDescent="0.25">
      <c r="A8" s="5">
        <v>7</v>
      </c>
      <c r="B8" t="s">
        <v>2</v>
      </c>
      <c r="C8" t="s">
        <v>4</v>
      </c>
      <c r="D8" t="s">
        <v>17</v>
      </c>
    </row>
    <row r="9" spans="1:22" x14ac:dyDescent="0.25">
      <c r="A9" s="5">
        <v>8</v>
      </c>
      <c r="B9" t="s">
        <v>1</v>
      </c>
      <c r="C9" t="s">
        <v>5</v>
      </c>
      <c r="D9" t="s">
        <v>17</v>
      </c>
    </row>
    <row r="10" spans="1:22" x14ac:dyDescent="0.25">
      <c r="A10" s="5">
        <v>9</v>
      </c>
      <c r="B10" t="s">
        <v>1</v>
      </c>
      <c r="C10" t="s">
        <v>5</v>
      </c>
      <c r="D10" t="s">
        <v>17</v>
      </c>
    </row>
    <row r="11" spans="1:22" x14ac:dyDescent="0.25">
      <c r="A11" s="5">
        <v>10</v>
      </c>
      <c r="B11" t="s">
        <v>1</v>
      </c>
      <c r="C11" t="s">
        <v>5</v>
      </c>
      <c r="D11" t="s">
        <v>17</v>
      </c>
      <c r="G11" s="7" t="s">
        <v>20</v>
      </c>
      <c r="H11" s="6" t="s">
        <v>21</v>
      </c>
    </row>
    <row r="12" spans="1:22" x14ac:dyDescent="0.25">
      <c r="A12" s="5">
        <v>11</v>
      </c>
      <c r="B12" t="s">
        <v>1</v>
      </c>
      <c r="C12" t="s">
        <v>0</v>
      </c>
      <c r="D12" t="s">
        <v>17</v>
      </c>
      <c r="S12" s="18" t="s">
        <v>18</v>
      </c>
      <c r="T12" s="18" t="s">
        <v>19</v>
      </c>
      <c r="U12" s="18"/>
      <c r="V12" s="18"/>
    </row>
    <row r="13" spans="1:22" x14ac:dyDescent="0.25">
      <c r="A13" s="5">
        <v>12</v>
      </c>
      <c r="B13" t="s">
        <v>2</v>
      </c>
      <c r="C13" t="s">
        <v>0</v>
      </c>
      <c r="D13" t="s">
        <v>17</v>
      </c>
      <c r="S13" s="18"/>
      <c r="T13" s="18"/>
      <c r="U13" s="18"/>
      <c r="V13" s="18"/>
    </row>
    <row r="14" spans="1:22" x14ac:dyDescent="0.25">
      <c r="A14" s="5">
        <v>13</v>
      </c>
      <c r="B14" t="s">
        <v>3</v>
      </c>
      <c r="C14" t="s">
        <v>0</v>
      </c>
      <c r="D14" t="s">
        <v>17</v>
      </c>
      <c r="I14" s="1"/>
      <c r="J14" s="4"/>
      <c r="S14" s="18">
        <v>100</v>
      </c>
      <c r="T14" s="18">
        <v>8</v>
      </c>
      <c r="U14" s="19">
        <v>0.08</v>
      </c>
      <c r="V14" s="20">
        <v>8.8000000000000007</v>
      </c>
    </row>
    <row r="15" spans="1:22" x14ac:dyDescent="0.25">
      <c r="A15" s="5">
        <v>14</v>
      </c>
      <c r="B15" t="s">
        <v>3</v>
      </c>
      <c r="C15" t="s">
        <v>4</v>
      </c>
      <c r="D15" t="s">
        <v>17</v>
      </c>
      <c r="S15" s="18"/>
      <c r="T15" s="18"/>
      <c r="U15" s="18"/>
      <c r="V15" s="18"/>
    </row>
    <row r="16" spans="1:22" x14ac:dyDescent="0.25">
      <c r="A16" s="5">
        <v>15</v>
      </c>
      <c r="B16" t="s">
        <v>2</v>
      </c>
      <c r="C16" t="s">
        <v>0</v>
      </c>
      <c r="D16" t="s">
        <v>17</v>
      </c>
      <c r="F16" t="s">
        <v>6</v>
      </c>
      <c r="G16" t="s">
        <v>11</v>
      </c>
      <c r="H16" t="s">
        <v>8</v>
      </c>
      <c r="I16" t="s">
        <v>16</v>
      </c>
      <c r="J16" t="s">
        <v>15</v>
      </c>
      <c r="S16" s="18"/>
      <c r="T16" s="18"/>
      <c r="U16" s="18"/>
      <c r="V16" s="18"/>
    </row>
    <row r="17" spans="1:22" x14ac:dyDescent="0.25">
      <c r="A17" s="5">
        <v>16</v>
      </c>
      <c r="B17" t="s">
        <v>1</v>
      </c>
      <c r="C17" t="s">
        <v>5</v>
      </c>
      <c r="D17" t="s">
        <v>17</v>
      </c>
      <c r="F17" t="str" cm="1">
        <f t="array" ref="F17:F19">_xlfn.UNIQUE(B2:B101)</f>
        <v>Small</v>
      </c>
      <c r="G17">
        <f>COUNTIFS(size,F17)</f>
        <v>42</v>
      </c>
      <c r="H17">
        <f>COUNTIFS(size,F17,status,"broken")</f>
        <v>1</v>
      </c>
      <c r="I17" s="1">
        <f>H17/G17</f>
        <v>2.3809523809523808E-2</v>
      </c>
      <c r="J17" s="4">
        <f>I17*$H$2*(1+$H$3)</f>
        <v>2.6190476190476191</v>
      </c>
      <c r="S17" s="18">
        <v>42</v>
      </c>
      <c r="T17" s="18">
        <v>1</v>
      </c>
      <c r="U17" s="19">
        <v>2.3809523809523808E-2</v>
      </c>
      <c r="V17" s="20">
        <v>2.6190476190476191</v>
      </c>
    </row>
    <row r="18" spans="1:22" x14ac:dyDescent="0.25">
      <c r="A18" s="5">
        <v>17</v>
      </c>
      <c r="B18" t="s">
        <v>1</v>
      </c>
      <c r="C18" t="s">
        <v>5</v>
      </c>
      <c r="D18" t="s">
        <v>17</v>
      </c>
      <c r="F18" t="str">
        <v>Large</v>
      </c>
      <c r="G18">
        <f>COUNTIFS(size,F18)</f>
        <v>27</v>
      </c>
      <c r="H18">
        <v>5</v>
      </c>
      <c r="I18" s="1">
        <f t="shared" ref="I18:I19" si="0">H18/G18</f>
        <v>0.18518518518518517</v>
      </c>
      <c r="J18" s="4">
        <f>I18*$H$2*(1+$H$3)</f>
        <v>20.370370370370374</v>
      </c>
      <c r="S18" s="18">
        <v>27</v>
      </c>
      <c r="T18" s="18">
        <v>4</v>
      </c>
      <c r="U18" s="19">
        <v>0.14814814814814814</v>
      </c>
      <c r="V18" s="20">
        <v>16.296296296296294</v>
      </c>
    </row>
    <row r="19" spans="1:22" x14ac:dyDescent="0.25">
      <c r="A19" s="5">
        <v>18</v>
      </c>
      <c r="B19" t="s">
        <v>3</v>
      </c>
      <c r="C19" t="s">
        <v>5</v>
      </c>
      <c r="D19" t="s">
        <v>17</v>
      </c>
      <c r="F19" t="str">
        <v>Medium</v>
      </c>
      <c r="G19">
        <f>COUNTIFS(size,F19)</f>
        <v>31</v>
      </c>
      <c r="H19">
        <f>COUNTIFS(size,F19,status,"broken")</f>
        <v>3</v>
      </c>
      <c r="I19" s="1">
        <f t="shared" si="0"/>
        <v>9.6774193548387094E-2</v>
      </c>
      <c r="J19" s="4">
        <f>I19*$H$2*(1+$H$3)</f>
        <v>10.645161290322582</v>
      </c>
      <c r="S19" s="18">
        <v>31</v>
      </c>
      <c r="T19" s="18">
        <v>3</v>
      </c>
      <c r="U19" s="19">
        <v>9.6774193548387094E-2</v>
      </c>
      <c r="V19" s="20">
        <v>10.645161290322582</v>
      </c>
    </row>
    <row r="20" spans="1:22" x14ac:dyDescent="0.25">
      <c r="A20" s="5">
        <v>19</v>
      </c>
      <c r="B20" t="s">
        <v>1</v>
      </c>
      <c r="C20" t="s">
        <v>4</v>
      </c>
      <c r="D20" t="s">
        <v>17</v>
      </c>
      <c r="S20" s="18"/>
      <c r="T20" s="18"/>
      <c r="U20" s="18"/>
      <c r="V20" s="18"/>
    </row>
    <row r="21" spans="1:22" x14ac:dyDescent="0.25">
      <c r="A21" s="5">
        <v>20</v>
      </c>
      <c r="B21" t="s">
        <v>3</v>
      </c>
      <c r="C21" t="s">
        <v>5</v>
      </c>
      <c r="D21" t="s">
        <v>8</v>
      </c>
      <c r="S21" s="18"/>
      <c r="T21" s="18"/>
      <c r="U21" s="18"/>
      <c r="V21" s="18"/>
    </row>
    <row r="22" spans="1:22" x14ac:dyDescent="0.25">
      <c r="A22" s="5">
        <v>21</v>
      </c>
      <c r="B22" t="s">
        <v>1</v>
      </c>
      <c r="C22" t="s">
        <v>4</v>
      </c>
      <c r="D22" t="s">
        <v>17</v>
      </c>
      <c r="I22" s="1"/>
      <c r="J22" s="4"/>
      <c r="S22" s="18">
        <v>34</v>
      </c>
      <c r="T22" s="18">
        <v>1</v>
      </c>
      <c r="U22" s="19">
        <v>2.9411764705882353E-2</v>
      </c>
      <c r="V22" s="20">
        <v>3.2352941176470589</v>
      </c>
    </row>
    <row r="23" spans="1:22" x14ac:dyDescent="0.25">
      <c r="A23" s="5">
        <v>22</v>
      </c>
      <c r="B23" t="s">
        <v>1</v>
      </c>
      <c r="C23" t="s">
        <v>5</v>
      </c>
      <c r="D23" t="s">
        <v>8</v>
      </c>
      <c r="I23" s="1"/>
      <c r="J23" s="4"/>
      <c r="S23" s="18">
        <v>32</v>
      </c>
      <c r="T23" s="18">
        <v>3</v>
      </c>
      <c r="U23" s="19">
        <v>9.375E-2</v>
      </c>
      <c r="V23" s="20">
        <v>10.3125</v>
      </c>
    </row>
    <row r="24" spans="1:22" x14ac:dyDescent="0.25">
      <c r="A24" s="5">
        <v>23</v>
      </c>
      <c r="B24" t="s">
        <v>2</v>
      </c>
      <c r="C24" t="s">
        <v>4</v>
      </c>
      <c r="D24" t="s">
        <v>17</v>
      </c>
      <c r="I24" s="1"/>
      <c r="J24" s="4"/>
      <c r="S24" s="18">
        <v>34</v>
      </c>
      <c r="T24" s="18">
        <v>4</v>
      </c>
      <c r="U24" s="19">
        <v>0.11764705882352941</v>
      </c>
      <c r="V24" s="20">
        <v>12.941176470588236</v>
      </c>
    </row>
    <row r="25" spans="1:22" x14ac:dyDescent="0.25">
      <c r="A25" s="5">
        <v>24</v>
      </c>
      <c r="B25" t="s">
        <v>1</v>
      </c>
      <c r="C25" t="s">
        <v>5</v>
      </c>
      <c r="D25" t="s">
        <v>17</v>
      </c>
    </row>
    <row r="26" spans="1:22" x14ac:dyDescent="0.25">
      <c r="A26" s="5">
        <v>25</v>
      </c>
      <c r="B26" t="s">
        <v>3</v>
      </c>
      <c r="C26" t="s">
        <v>0</v>
      </c>
      <c r="D26" t="s">
        <v>17</v>
      </c>
    </row>
    <row r="27" spans="1:22" x14ac:dyDescent="0.25">
      <c r="A27" s="5">
        <v>26</v>
      </c>
      <c r="B27" t="s">
        <v>1</v>
      </c>
      <c r="C27" t="s">
        <v>5</v>
      </c>
      <c r="D27" t="s">
        <v>17</v>
      </c>
    </row>
    <row r="28" spans="1:22" x14ac:dyDescent="0.25">
      <c r="A28" s="5">
        <v>27</v>
      </c>
      <c r="B28" t="s">
        <v>2</v>
      </c>
      <c r="C28" t="s">
        <v>0</v>
      </c>
      <c r="D28" t="s">
        <v>17</v>
      </c>
    </row>
    <row r="29" spans="1:22" x14ac:dyDescent="0.25">
      <c r="A29" s="5">
        <v>28</v>
      </c>
      <c r="B29" t="s">
        <v>1</v>
      </c>
      <c r="C29" t="s">
        <v>5</v>
      </c>
      <c r="D29" t="s">
        <v>17</v>
      </c>
    </row>
    <row r="30" spans="1:22" x14ac:dyDescent="0.25">
      <c r="A30" s="5">
        <v>29</v>
      </c>
      <c r="B30" t="s">
        <v>1</v>
      </c>
      <c r="C30" t="s">
        <v>4</v>
      </c>
      <c r="D30" t="s">
        <v>17</v>
      </c>
    </row>
    <row r="31" spans="1:22" x14ac:dyDescent="0.25">
      <c r="A31" s="5">
        <v>30</v>
      </c>
      <c r="B31" t="s">
        <v>2</v>
      </c>
      <c r="C31" t="s">
        <v>0</v>
      </c>
      <c r="D31" t="s">
        <v>17</v>
      </c>
    </row>
    <row r="32" spans="1:22" x14ac:dyDescent="0.25">
      <c r="A32" s="5">
        <v>31</v>
      </c>
      <c r="B32" t="s">
        <v>2</v>
      </c>
      <c r="C32" t="s">
        <v>5</v>
      </c>
      <c r="D32" t="s">
        <v>17</v>
      </c>
    </row>
    <row r="33" spans="1:4" x14ac:dyDescent="0.25">
      <c r="A33" s="5">
        <v>32</v>
      </c>
      <c r="B33" t="s">
        <v>1</v>
      </c>
      <c r="C33" t="s">
        <v>4</v>
      </c>
      <c r="D33" t="s">
        <v>17</v>
      </c>
    </row>
    <row r="34" spans="1:4" x14ac:dyDescent="0.25">
      <c r="A34" s="5">
        <v>33</v>
      </c>
      <c r="B34" t="s">
        <v>1</v>
      </c>
      <c r="C34" t="s">
        <v>4</v>
      </c>
      <c r="D34" t="s">
        <v>17</v>
      </c>
    </row>
    <row r="35" spans="1:4" x14ac:dyDescent="0.25">
      <c r="A35" s="5">
        <v>34</v>
      </c>
      <c r="B35" t="s">
        <v>3</v>
      </c>
      <c r="C35" t="s">
        <v>4</v>
      </c>
      <c r="D35" t="s">
        <v>17</v>
      </c>
    </row>
    <row r="36" spans="1:4" x14ac:dyDescent="0.25">
      <c r="A36" s="5">
        <v>35</v>
      </c>
      <c r="B36" t="s">
        <v>3</v>
      </c>
      <c r="C36" t="s">
        <v>0</v>
      </c>
      <c r="D36" t="s">
        <v>17</v>
      </c>
    </row>
    <row r="37" spans="1:4" x14ac:dyDescent="0.25">
      <c r="A37" s="5">
        <v>36</v>
      </c>
      <c r="B37" t="s">
        <v>2</v>
      </c>
      <c r="C37" t="s">
        <v>5</v>
      </c>
      <c r="D37" t="s">
        <v>17</v>
      </c>
    </row>
    <row r="38" spans="1:4" x14ac:dyDescent="0.25">
      <c r="A38" s="5">
        <v>37</v>
      </c>
      <c r="B38" t="s">
        <v>2</v>
      </c>
      <c r="C38" t="s">
        <v>0</v>
      </c>
      <c r="D38" t="s">
        <v>17</v>
      </c>
    </row>
    <row r="39" spans="1:4" x14ac:dyDescent="0.25">
      <c r="A39" s="5">
        <v>38</v>
      </c>
      <c r="B39" t="s">
        <v>3</v>
      </c>
      <c r="C39" t="s">
        <v>4</v>
      </c>
      <c r="D39" t="s">
        <v>17</v>
      </c>
    </row>
    <row r="40" spans="1:4" x14ac:dyDescent="0.25">
      <c r="A40" s="5">
        <v>39</v>
      </c>
      <c r="B40" t="s">
        <v>3</v>
      </c>
      <c r="C40" t="s">
        <v>4</v>
      </c>
      <c r="D40" t="s">
        <v>17</v>
      </c>
    </row>
    <row r="41" spans="1:4" x14ac:dyDescent="0.25">
      <c r="A41" s="5">
        <v>40</v>
      </c>
      <c r="B41" t="s">
        <v>2</v>
      </c>
      <c r="C41" t="s">
        <v>0</v>
      </c>
      <c r="D41" t="s">
        <v>17</v>
      </c>
    </row>
    <row r="42" spans="1:4" x14ac:dyDescent="0.25">
      <c r="A42" s="5">
        <v>41</v>
      </c>
      <c r="B42" t="s">
        <v>1</v>
      </c>
      <c r="C42" t="s">
        <v>5</v>
      </c>
      <c r="D42" t="s">
        <v>17</v>
      </c>
    </row>
    <row r="43" spans="1:4" x14ac:dyDescent="0.25">
      <c r="A43" s="5">
        <v>42</v>
      </c>
      <c r="B43" t="s">
        <v>2</v>
      </c>
      <c r="C43" t="s">
        <v>4</v>
      </c>
      <c r="D43" t="s">
        <v>8</v>
      </c>
    </row>
    <row r="44" spans="1:4" x14ac:dyDescent="0.25">
      <c r="A44" s="5">
        <v>43</v>
      </c>
      <c r="B44" t="s">
        <v>1</v>
      </c>
      <c r="C44" t="s">
        <v>0</v>
      </c>
      <c r="D44" t="s">
        <v>17</v>
      </c>
    </row>
    <row r="45" spans="1:4" x14ac:dyDescent="0.25">
      <c r="A45" s="5">
        <v>44</v>
      </c>
      <c r="B45" t="s">
        <v>2</v>
      </c>
      <c r="C45" t="s">
        <v>5</v>
      </c>
      <c r="D45" t="s">
        <v>17</v>
      </c>
    </row>
    <row r="46" spans="1:4" x14ac:dyDescent="0.25">
      <c r="A46" s="5">
        <v>45</v>
      </c>
      <c r="B46" t="s">
        <v>3</v>
      </c>
      <c r="C46" t="s">
        <v>5</v>
      </c>
      <c r="D46" t="s">
        <v>17</v>
      </c>
    </row>
    <row r="47" spans="1:4" x14ac:dyDescent="0.25">
      <c r="A47" s="5">
        <v>46</v>
      </c>
      <c r="B47" t="s">
        <v>2</v>
      </c>
      <c r="C47" t="s">
        <v>0</v>
      </c>
      <c r="D47" t="s">
        <v>17</v>
      </c>
    </row>
    <row r="48" spans="1:4" x14ac:dyDescent="0.25">
      <c r="A48" s="5">
        <v>47</v>
      </c>
      <c r="B48" t="s">
        <v>3</v>
      </c>
      <c r="C48" t="s">
        <v>0</v>
      </c>
      <c r="D48" t="s">
        <v>17</v>
      </c>
    </row>
    <row r="49" spans="1:4" x14ac:dyDescent="0.25">
      <c r="A49" s="5">
        <v>48</v>
      </c>
      <c r="B49" t="s">
        <v>1</v>
      </c>
      <c r="C49" t="s">
        <v>5</v>
      </c>
      <c r="D49" t="s">
        <v>17</v>
      </c>
    </row>
    <row r="50" spans="1:4" x14ac:dyDescent="0.25">
      <c r="A50" s="5">
        <v>49</v>
      </c>
      <c r="B50" t="s">
        <v>2</v>
      </c>
      <c r="C50" t="s">
        <v>5</v>
      </c>
      <c r="D50" t="s">
        <v>17</v>
      </c>
    </row>
    <row r="51" spans="1:4" x14ac:dyDescent="0.25">
      <c r="A51" s="5">
        <v>50</v>
      </c>
      <c r="B51" t="s">
        <v>2</v>
      </c>
      <c r="C51" t="s">
        <v>0</v>
      </c>
      <c r="D51" t="s">
        <v>17</v>
      </c>
    </row>
    <row r="52" spans="1:4" x14ac:dyDescent="0.25">
      <c r="A52" s="5">
        <v>51</v>
      </c>
      <c r="B52" t="s">
        <v>3</v>
      </c>
      <c r="C52" t="s">
        <v>5</v>
      </c>
      <c r="D52" t="s">
        <v>17</v>
      </c>
    </row>
    <row r="53" spans="1:4" x14ac:dyDescent="0.25">
      <c r="A53" s="5">
        <v>52</v>
      </c>
      <c r="B53" t="s">
        <v>1</v>
      </c>
      <c r="C53" t="s">
        <v>0</v>
      </c>
      <c r="D53" t="s">
        <v>17</v>
      </c>
    </row>
    <row r="54" spans="1:4" x14ac:dyDescent="0.25">
      <c r="A54" s="5">
        <v>53</v>
      </c>
      <c r="B54" t="s">
        <v>2</v>
      </c>
      <c r="C54" t="s">
        <v>0</v>
      </c>
      <c r="D54" t="s">
        <v>17</v>
      </c>
    </row>
    <row r="55" spans="1:4" x14ac:dyDescent="0.25">
      <c r="A55" s="5">
        <v>54</v>
      </c>
      <c r="B55" t="s">
        <v>1</v>
      </c>
      <c r="C55" t="s">
        <v>0</v>
      </c>
      <c r="D55" t="s">
        <v>17</v>
      </c>
    </row>
    <row r="56" spans="1:4" x14ac:dyDescent="0.25">
      <c r="A56" s="5">
        <v>55</v>
      </c>
      <c r="B56" t="s">
        <v>1</v>
      </c>
      <c r="C56" t="s">
        <v>4</v>
      </c>
      <c r="D56" t="s">
        <v>17</v>
      </c>
    </row>
    <row r="57" spans="1:4" x14ac:dyDescent="0.25">
      <c r="A57" s="5">
        <v>56</v>
      </c>
      <c r="B57" t="s">
        <v>1</v>
      </c>
      <c r="C57" t="s">
        <v>5</v>
      </c>
      <c r="D57" t="s">
        <v>17</v>
      </c>
    </row>
    <row r="58" spans="1:4" x14ac:dyDescent="0.25">
      <c r="A58" s="5">
        <v>57</v>
      </c>
      <c r="B58" t="s">
        <v>1</v>
      </c>
      <c r="C58" t="s">
        <v>0</v>
      </c>
      <c r="D58" t="s">
        <v>17</v>
      </c>
    </row>
    <row r="59" spans="1:4" x14ac:dyDescent="0.25">
      <c r="A59" s="5">
        <v>58</v>
      </c>
      <c r="B59" t="s">
        <v>1</v>
      </c>
      <c r="C59" t="s">
        <v>4</v>
      </c>
      <c r="D59" t="s">
        <v>17</v>
      </c>
    </row>
    <row r="60" spans="1:4" x14ac:dyDescent="0.25">
      <c r="A60" s="5">
        <v>59</v>
      </c>
      <c r="B60" t="s">
        <v>3</v>
      </c>
      <c r="C60" t="s">
        <v>0</v>
      </c>
      <c r="D60" t="s">
        <v>17</v>
      </c>
    </row>
    <row r="61" spans="1:4" x14ac:dyDescent="0.25">
      <c r="A61" s="5">
        <v>60</v>
      </c>
      <c r="B61" t="s">
        <v>3</v>
      </c>
      <c r="C61" t="s">
        <v>0</v>
      </c>
      <c r="D61" t="s">
        <v>17</v>
      </c>
    </row>
    <row r="62" spans="1:4" x14ac:dyDescent="0.25">
      <c r="A62" s="5">
        <v>61</v>
      </c>
      <c r="B62" t="s">
        <v>1</v>
      </c>
      <c r="C62" t="s">
        <v>4</v>
      </c>
      <c r="D62" t="s">
        <v>17</v>
      </c>
    </row>
    <row r="63" spans="1:4" x14ac:dyDescent="0.25">
      <c r="A63" s="5">
        <v>62</v>
      </c>
      <c r="B63" t="s">
        <v>3</v>
      </c>
      <c r="C63" t="s">
        <v>4</v>
      </c>
      <c r="D63" t="s">
        <v>17</v>
      </c>
    </row>
    <row r="64" spans="1:4" x14ac:dyDescent="0.25">
      <c r="A64" s="5">
        <v>63</v>
      </c>
      <c r="B64" t="s">
        <v>1</v>
      </c>
      <c r="C64" t="s">
        <v>4</v>
      </c>
      <c r="D64" t="s">
        <v>17</v>
      </c>
    </row>
    <row r="65" spans="1:4" x14ac:dyDescent="0.25">
      <c r="A65" s="5">
        <v>64</v>
      </c>
      <c r="B65" t="s">
        <v>3</v>
      </c>
      <c r="C65" t="s">
        <v>0</v>
      </c>
      <c r="D65" t="s">
        <v>17</v>
      </c>
    </row>
    <row r="66" spans="1:4" x14ac:dyDescent="0.25">
      <c r="A66" s="5">
        <v>65</v>
      </c>
      <c r="B66" t="s">
        <v>2</v>
      </c>
      <c r="C66" t="s">
        <v>0</v>
      </c>
      <c r="D66" t="s">
        <v>17</v>
      </c>
    </row>
    <row r="67" spans="1:4" x14ac:dyDescent="0.25">
      <c r="A67" s="5">
        <v>66</v>
      </c>
      <c r="B67" t="s">
        <v>3</v>
      </c>
      <c r="C67" t="s">
        <v>5</v>
      </c>
      <c r="D67" t="s">
        <v>8</v>
      </c>
    </row>
    <row r="68" spans="1:4" x14ac:dyDescent="0.25">
      <c r="A68" s="5">
        <v>67</v>
      </c>
      <c r="B68" t="s">
        <v>1</v>
      </c>
      <c r="C68" t="s">
        <v>4</v>
      </c>
      <c r="D68" t="s">
        <v>17</v>
      </c>
    </row>
    <row r="69" spans="1:4" x14ac:dyDescent="0.25">
      <c r="A69" s="5">
        <v>68</v>
      </c>
      <c r="B69" t="s">
        <v>1</v>
      </c>
      <c r="C69" t="s">
        <v>0</v>
      </c>
      <c r="D69" t="s">
        <v>17</v>
      </c>
    </row>
    <row r="70" spans="1:4" x14ac:dyDescent="0.25">
      <c r="A70" s="5">
        <v>69</v>
      </c>
      <c r="B70" t="s">
        <v>2</v>
      </c>
      <c r="C70" t="s">
        <v>5</v>
      </c>
      <c r="D70" t="s">
        <v>17</v>
      </c>
    </row>
    <row r="71" spans="1:4" x14ac:dyDescent="0.25">
      <c r="A71" s="5">
        <v>70</v>
      </c>
      <c r="B71" t="s">
        <v>1</v>
      </c>
      <c r="C71" t="s">
        <v>4</v>
      </c>
      <c r="D71" t="s">
        <v>17</v>
      </c>
    </row>
    <row r="72" spans="1:4" x14ac:dyDescent="0.25">
      <c r="A72" s="5">
        <v>71</v>
      </c>
      <c r="B72" t="s">
        <v>1</v>
      </c>
      <c r="C72" t="s">
        <v>4</v>
      </c>
      <c r="D72" t="s">
        <v>17</v>
      </c>
    </row>
    <row r="73" spans="1:4" x14ac:dyDescent="0.25">
      <c r="A73" s="5">
        <v>72</v>
      </c>
      <c r="B73" t="s">
        <v>3</v>
      </c>
      <c r="C73" t="s">
        <v>0</v>
      </c>
      <c r="D73" t="s">
        <v>17</v>
      </c>
    </row>
    <row r="74" spans="1:4" x14ac:dyDescent="0.25">
      <c r="A74" s="5">
        <v>73</v>
      </c>
      <c r="B74" t="s">
        <v>1</v>
      </c>
      <c r="C74" t="s">
        <v>4</v>
      </c>
      <c r="D74" t="s">
        <v>17</v>
      </c>
    </row>
    <row r="75" spans="1:4" x14ac:dyDescent="0.25">
      <c r="A75" s="5">
        <v>74</v>
      </c>
      <c r="B75" t="s">
        <v>3</v>
      </c>
      <c r="C75" t="s">
        <v>5</v>
      </c>
      <c r="D75" t="s">
        <v>17</v>
      </c>
    </row>
    <row r="76" spans="1:4" x14ac:dyDescent="0.25">
      <c r="A76" s="5">
        <v>75</v>
      </c>
      <c r="B76" t="s">
        <v>2</v>
      </c>
      <c r="C76" t="s">
        <v>0</v>
      </c>
      <c r="D76" t="s">
        <v>17</v>
      </c>
    </row>
    <row r="77" spans="1:4" x14ac:dyDescent="0.25">
      <c r="A77" s="5">
        <v>76</v>
      </c>
      <c r="B77" t="s">
        <v>1</v>
      </c>
      <c r="C77" t="s">
        <v>4</v>
      </c>
      <c r="D77" t="s">
        <v>17</v>
      </c>
    </row>
    <row r="78" spans="1:4" x14ac:dyDescent="0.25">
      <c r="A78" s="5">
        <v>77</v>
      </c>
      <c r="B78" t="s">
        <v>3</v>
      </c>
      <c r="C78" t="s">
        <v>5</v>
      </c>
      <c r="D78" t="s">
        <v>17</v>
      </c>
    </row>
    <row r="79" spans="1:4" x14ac:dyDescent="0.25">
      <c r="A79" s="5">
        <v>78</v>
      </c>
      <c r="B79" t="s">
        <v>1</v>
      </c>
      <c r="C79" t="s">
        <v>4</v>
      </c>
      <c r="D79" t="s">
        <v>17</v>
      </c>
    </row>
    <row r="80" spans="1:4" x14ac:dyDescent="0.25">
      <c r="A80" s="5">
        <v>79</v>
      </c>
      <c r="B80" t="s">
        <v>3</v>
      </c>
      <c r="C80" t="s">
        <v>5</v>
      </c>
      <c r="D80" t="s">
        <v>17</v>
      </c>
    </row>
    <row r="81" spans="1:4" x14ac:dyDescent="0.25">
      <c r="A81" s="5">
        <v>80</v>
      </c>
      <c r="B81" t="s">
        <v>1</v>
      </c>
      <c r="C81" t="s">
        <v>4</v>
      </c>
      <c r="D81" t="s">
        <v>17</v>
      </c>
    </row>
    <row r="82" spans="1:4" x14ac:dyDescent="0.25">
      <c r="A82" s="5">
        <v>81</v>
      </c>
      <c r="B82" t="s">
        <v>1</v>
      </c>
      <c r="C82" t="s">
        <v>4</v>
      </c>
      <c r="D82" t="s">
        <v>17</v>
      </c>
    </row>
    <row r="83" spans="1:4" x14ac:dyDescent="0.25">
      <c r="A83" s="5">
        <v>82</v>
      </c>
      <c r="B83" t="s">
        <v>1</v>
      </c>
      <c r="C83" t="s">
        <v>0</v>
      </c>
      <c r="D83" t="s">
        <v>17</v>
      </c>
    </row>
    <row r="84" spans="1:4" x14ac:dyDescent="0.25">
      <c r="A84" s="5">
        <v>83</v>
      </c>
      <c r="B84" t="s">
        <v>2</v>
      </c>
      <c r="C84" t="s">
        <v>0</v>
      </c>
      <c r="D84" t="s">
        <v>17</v>
      </c>
    </row>
    <row r="85" spans="1:4" x14ac:dyDescent="0.25">
      <c r="A85" s="5">
        <v>84</v>
      </c>
      <c r="B85" t="s">
        <v>2</v>
      </c>
      <c r="C85" t="s">
        <v>5</v>
      </c>
      <c r="D85" t="s">
        <v>8</v>
      </c>
    </row>
    <row r="86" spans="1:4" x14ac:dyDescent="0.25">
      <c r="A86" s="5">
        <v>85</v>
      </c>
      <c r="B86" t="s">
        <v>3</v>
      </c>
      <c r="C86" t="s">
        <v>0</v>
      </c>
      <c r="D86" t="s">
        <v>17</v>
      </c>
    </row>
    <row r="87" spans="1:4" x14ac:dyDescent="0.25">
      <c r="A87" s="5">
        <v>86</v>
      </c>
      <c r="B87" t="s">
        <v>2</v>
      </c>
      <c r="C87" t="s">
        <v>4</v>
      </c>
      <c r="D87" t="s">
        <v>17</v>
      </c>
    </row>
    <row r="88" spans="1:4" x14ac:dyDescent="0.25">
      <c r="A88" s="5">
        <v>87</v>
      </c>
      <c r="B88" t="s">
        <v>3</v>
      </c>
      <c r="C88" t="s">
        <v>0</v>
      </c>
      <c r="D88" t="s">
        <v>8</v>
      </c>
    </row>
    <row r="89" spans="1:4" x14ac:dyDescent="0.25">
      <c r="A89" s="5">
        <v>88</v>
      </c>
      <c r="B89" t="s">
        <v>1</v>
      </c>
      <c r="C89" t="s">
        <v>4</v>
      </c>
      <c r="D89" t="s">
        <v>17</v>
      </c>
    </row>
    <row r="90" spans="1:4" x14ac:dyDescent="0.25">
      <c r="A90" s="5">
        <v>89</v>
      </c>
      <c r="B90" t="s">
        <v>2</v>
      </c>
      <c r="C90" t="s">
        <v>0</v>
      </c>
      <c r="D90" t="s">
        <v>17</v>
      </c>
    </row>
    <row r="91" spans="1:4" x14ac:dyDescent="0.25">
      <c r="A91" s="5">
        <v>90</v>
      </c>
      <c r="B91" t="s">
        <v>2</v>
      </c>
      <c r="C91" t="s">
        <v>5</v>
      </c>
      <c r="D91" t="s">
        <v>17</v>
      </c>
    </row>
    <row r="92" spans="1:4" x14ac:dyDescent="0.25">
      <c r="A92" s="5">
        <v>91</v>
      </c>
      <c r="B92" t="s">
        <v>2</v>
      </c>
      <c r="C92" t="s">
        <v>5</v>
      </c>
      <c r="D92" t="s">
        <v>17</v>
      </c>
    </row>
    <row r="93" spans="1:4" x14ac:dyDescent="0.25">
      <c r="A93" s="5">
        <v>92</v>
      </c>
      <c r="B93" t="s">
        <v>1</v>
      </c>
      <c r="C93" t="s">
        <v>5</v>
      </c>
      <c r="D93" t="s">
        <v>17</v>
      </c>
    </row>
    <row r="94" spans="1:4" x14ac:dyDescent="0.25">
      <c r="A94" s="5">
        <v>93</v>
      </c>
      <c r="B94" t="s">
        <v>2</v>
      </c>
      <c r="C94" t="s">
        <v>0</v>
      </c>
      <c r="D94" t="s">
        <v>17</v>
      </c>
    </row>
    <row r="95" spans="1:4" x14ac:dyDescent="0.25">
      <c r="A95" s="5">
        <v>94</v>
      </c>
      <c r="B95" t="s">
        <v>1</v>
      </c>
      <c r="C95" t="s">
        <v>5</v>
      </c>
      <c r="D95" t="s">
        <v>17</v>
      </c>
    </row>
    <row r="96" spans="1:4" x14ac:dyDescent="0.25">
      <c r="A96" s="5">
        <v>95</v>
      </c>
      <c r="B96" t="s">
        <v>2</v>
      </c>
      <c r="C96" t="s">
        <v>5</v>
      </c>
      <c r="D96" t="s">
        <v>17</v>
      </c>
    </row>
    <row r="97" spans="1:4" x14ac:dyDescent="0.25">
      <c r="A97" s="5">
        <v>96</v>
      </c>
      <c r="B97" t="s">
        <v>3</v>
      </c>
      <c r="C97" t="s">
        <v>0</v>
      </c>
      <c r="D97" t="s">
        <v>17</v>
      </c>
    </row>
    <row r="98" spans="1:4" x14ac:dyDescent="0.25">
      <c r="A98" s="5">
        <v>97</v>
      </c>
      <c r="B98" t="s">
        <v>2</v>
      </c>
      <c r="C98" t="s">
        <v>4</v>
      </c>
      <c r="D98" t="s">
        <v>17</v>
      </c>
    </row>
    <row r="99" spans="1:4" x14ac:dyDescent="0.25">
      <c r="A99" s="5">
        <v>98</v>
      </c>
      <c r="B99" t="s">
        <v>2</v>
      </c>
      <c r="C99" t="s">
        <v>4</v>
      </c>
      <c r="D99" t="s">
        <v>8</v>
      </c>
    </row>
    <row r="100" spans="1:4" x14ac:dyDescent="0.25">
      <c r="A100" s="5">
        <v>99</v>
      </c>
      <c r="B100" t="s">
        <v>3</v>
      </c>
      <c r="C100" t="s">
        <v>0</v>
      </c>
      <c r="D100" t="s">
        <v>17</v>
      </c>
    </row>
    <row r="101" spans="1:4" x14ac:dyDescent="0.25">
      <c r="A101" s="5">
        <v>100</v>
      </c>
      <c r="B101" t="s">
        <v>1</v>
      </c>
      <c r="C101" t="s">
        <v>4</v>
      </c>
      <c r="D101" t="s">
        <v>17</v>
      </c>
    </row>
  </sheetData>
  <conditionalFormatting sqref="G17:J19">
    <cfRule type="expression" dxfId="3" priority="1">
      <formula>G17=S17</formula>
    </cfRule>
    <cfRule type="expression" dxfId="2" priority="2">
      <formula>G17&lt;&gt;S17</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F3AD2-5F70-48CA-ADBF-9247EE22137E}">
  <dimension ref="A1:V101"/>
  <sheetViews>
    <sheetView topLeftCell="A4" workbookViewId="0">
      <selection activeCell="K15" sqref="K15"/>
    </sheetView>
  </sheetViews>
  <sheetFormatPr defaultColWidth="8.85546875" defaultRowHeight="15" x14ac:dyDescent="0.25"/>
  <cols>
    <col min="1" max="1" width="8.7109375" style="5"/>
    <col min="2" max="2" width="12.7109375" bestFit="1" customWidth="1"/>
  </cols>
  <sheetData>
    <row r="1" spans="1:22" x14ac:dyDescent="0.25">
      <c r="A1" s="5" t="s">
        <v>14</v>
      </c>
      <c r="B1" t="s">
        <v>6</v>
      </c>
      <c r="C1" t="s">
        <v>7</v>
      </c>
      <c r="D1" t="s">
        <v>13</v>
      </c>
    </row>
    <row r="2" spans="1:22" x14ac:dyDescent="0.25">
      <c r="A2" s="5">
        <v>1</v>
      </c>
      <c r="B2" t="s">
        <v>1</v>
      </c>
      <c r="C2" t="s">
        <v>0</v>
      </c>
      <c r="D2" t="s">
        <v>17</v>
      </c>
      <c r="F2" t="s">
        <v>9</v>
      </c>
      <c r="H2" s="2">
        <v>100</v>
      </c>
    </row>
    <row r="3" spans="1:22" x14ac:dyDescent="0.25">
      <c r="A3" s="5">
        <v>2</v>
      </c>
      <c r="B3" t="s">
        <v>3</v>
      </c>
      <c r="C3" t="s">
        <v>4</v>
      </c>
      <c r="D3" t="s">
        <v>17</v>
      </c>
      <c r="F3" t="s">
        <v>10</v>
      </c>
      <c r="H3" s="3">
        <v>0.1</v>
      </c>
    </row>
    <row r="4" spans="1:22" x14ac:dyDescent="0.25">
      <c r="A4" s="5">
        <v>3</v>
      </c>
      <c r="B4" t="s">
        <v>2</v>
      </c>
      <c r="C4" t="s">
        <v>5</v>
      </c>
      <c r="D4" t="s">
        <v>17</v>
      </c>
    </row>
    <row r="5" spans="1:22" x14ac:dyDescent="0.25">
      <c r="A5" s="5">
        <v>4</v>
      </c>
      <c r="B5" t="s">
        <v>3</v>
      </c>
      <c r="C5" t="s">
        <v>4</v>
      </c>
      <c r="D5" t="s">
        <v>8</v>
      </c>
    </row>
    <row r="6" spans="1:22" x14ac:dyDescent="0.25">
      <c r="A6" s="5">
        <v>5</v>
      </c>
      <c r="B6" t="s">
        <v>1</v>
      </c>
      <c r="C6" t="s">
        <v>5</v>
      </c>
      <c r="D6" t="s">
        <v>17</v>
      </c>
    </row>
    <row r="7" spans="1:22" x14ac:dyDescent="0.25">
      <c r="A7" s="5">
        <v>6</v>
      </c>
      <c r="B7" t="s">
        <v>2</v>
      </c>
      <c r="C7" t="s">
        <v>5</v>
      </c>
      <c r="D7" t="s">
        <v>17</v>
      </c>
    </row>
    <row r="8" spans="1:22" x14ac:dyDescent="0.25">
      <c r="A8" s="5">
        <v>7</v>
      </c>
      <c r="B8" t="s">
        <v>2</v>
      </c>
      <c r="C8" t="s">
        <v>4</v>
      </c>
      <c r="D8" t="s">
        <v>17</v>
      </c>
    </row>
    <row r="9" spans="1:22" x14ac:dyDescent="0.25">
      <c r="A9" s="5">
        <v>8</v>
      </c>
      <c r="B9" t="s">
        <v>1</v>
      </c>
      <c r="C9" t="s">
        <v>5</v>
      </c>
      <c r="D9" t="s">
        <v>17</v>
      </c>
    </row>
    <row r="10" spans="1:22" x14ac:dyDescent="0.25">
      <c r="A10" s="5">
        <v>9</v>
      </c>
      <c r="B10" t="s">
        <v>1</v>
      </c>
      <c r="C10" t="s">
        <v>5</v>
      </c>
      <c r="D10" t="s">
        <v>17</v>
      </c>
    </row>
    <row r="11" spans="1:22" x14ac:dyDescent="0.25">
      <c r="A11" s="5">
        <v>10</v>
      </c>
      <c r="B11" t="s">
        <v>1</v>
      </c>
      <c r="C11" t="s">
        <v>5</v>
      </c>
      <c r="D11" t="s">
        <v>17</v>
      </c>
      <c r="G11" s="7" t="s">
        <v>20</v>
      </c>
      <c r="H11" s="6" t="s">
        <v>21</v>
      </c>
    </row>
    <row r="12" spans="1:22" x14ac:dyDescent="0.25">
      <c r="A12" s="5">
        <v>11</v>
      </c>
      <c r="B12" t="s">
        <v>1</v>
      </c>
      <c r="C12" t="s">
        <v>0</v>
      </c>
      <c r="D12" t="s">
        <v>17</v>
      </c>
      <c r="S12" t="s">
        <v>18</v>
      </c>
      <c r="T12" t="s">
        <v>19</v>
      </c>
    </row>
    <row r="13" spans="1:22" x14ac:dyDescent="0.25">
      <c r="A13" s="5">
        <v>12</v>
      </c>
      <c r="B13" t="s">
        <v>2</v>
      </c>
      <c r="C13" t="s">
        <v>0</v>
      </c>
      <c r="D13" t="s">
        <v>17</v>
      </c>
      <c r="G13" t="s">
        <v>11</v>
      </c>
      <c r="H13" t="s">
        <v>8</v>
      </c>
      <c r="I13" t="s">
        <v>16</v>
      </c>
      <c r="J13" t="s">
        <v>15</v>
      </c>
    </row>
    <row r="14" spans="1:22" x14ac:dyDescent="0.25">
      <c r="A14" s="5">
        <v>13</v>
      </c>
      <c r="B14" t="s">
        <v>3</v>
      </c>
      <c r="C14" t="s">
        <v>0</v>
      </c>
      <c r="D14" t="s">
        <v>17</v>
      </c>
      <c r="F14" t="s">
        <v>12</v>
      </c>
      <c r="G14">
        <f>COUNTA(status)</f>
        <v>100</v>
      </c>
      <c r="H14">
        <f>COUNTIF(status,"broken")</f>
        <v>8</v>
      </c>
      <c r="I14" s="1">
        <f>H14/G14</f>
        <v>0.08</v>
      </c>
      <c r="J14" s="4">
        <f>I14*$H$2*(1+$H$3)</f>
        <v>8.8000000000000007</v>
      </c>
      <c r="S14">
        <v>100</v>
      </c>
      <c r="T14">
        <v>8</v>
      </c>
      <c r="U14" s="1">
        <v>0.08</v>
      </c>
      <c r="V14" s="4">
        <v>8.8000000000000007</v>
      </c>
    </row>
    <row r="15" spans="1:22" x14ac:dyDescent="0.25">
      <c r="A15" s="5">
        <v>14</v>
      </c>
      <c r="B15" t="s">
        <v>3</v>
      </c>
      <c r="C15" t="s">
        <v>4</v>
      </c>
      <c r="D15" t="s">
        <v>17</v>
      </c>
    </row>
    <row r="16" spans="1:22" x14ac:dyDescent="0.25">
      <c r="A16" s="5">
        <v>15</v>
      </c>
      <c r="B16" t="s">
        <v>2</v>
      </c>
      <c r="C16" t="s">
        <v>0</v>
      </c>
      <c r="D16" t="s">
        <v>17</v>
      </c>
      <c r="F16" t="s">
        <v>6</v>
      </c>
    </row>
    <row r="17" spans="1:22" x14ac:dyDescent="0.25">
      <c r="A17" s="5">
        <v>16</v>
      </c>
      <c r="B17" t="s">
        <v>1</v>
      </c>
      <c r="C17" t="s">
        <v>5</v>
      </c>
      <c r="D17" t="s">
        <v>17</v>
      </c>
      <c r="F17" t="str" cm="1">
        <f t="array" ref="F17:F19">_xlfn.UNIQUE(B2:B101)</f>
        <v>Small</v>
      </c>
      <c r="G17">
        <f>COUNTIFS(size,F17)</f>
        <v>42</v>
      </c>
      <c r="H17">
        <f>COUNTIFS(size,F17,status,"broken")</f>
        <v>1</v>
      </c>
      <c r="I17" s="1">
        <f>H17/G17</f>
        <v>2.3809523809523808E-2</v>
      </c>
      <c r="J17" s="4">
        <f>I17*$H$2*(1+$H$3)</f>
        <v>2.6190476190476191</v>
      </c>
      <c r="S17">
        <v>42</v>
      </c>
      <c r="T17">
        <v>1</v>
      </c>
      <c r="U17" s="1">
        <v>2.3809523809523808E-2</v>
      </c>
      <c r="V17" s="4">
        <v>2.6190476190476191</v>
      </c>
    </row>
    <row r="18" spans="1:22" x14ac:dyDescent="0.25">
      <c r="A18" s="5">
        <v>17</v>
      </c>
      <c r="B18" t="s">
        <v>1</v>
      </c>
      <c r="C18" t="s">
        <v>5</v>
      </c>
      <c r="D18" t="s">
        <v>17</v>
      </c>
      <c r="F18" t="str">
        <v>Large</v>
      </c>
      <c r="G18">
        <f>COUNTIFS(size,F18)</f>
        <v>27</v>
      </c>
      <c r="H18">
        <v>5</v>
      </c>
      <c r="I18" s="1">
        <f t="shared" ref="I18:I19" si="0">H18/G18</f>
        <v>0.18518518518518517</v>
      </c>
      <c r="J18" s="4">
        <f>I18*$H$2*(1+$H$3)</f>
        <v>20.370370370370374</v>
      </c>
      <c r="S18">
        <v>27</v>
      </c>
      <c r="T18">
        <v>4</v>
      </c>
      <c r="U18" s="1">
        <v>0.14814814814814814</v>
      </c>
      <c r="V18" s="4">
        <v>16.296296296296294</v>
      </c>
    </row>
    <row r="19" spans="1:22" x14ac:dyDescent="0.25">
      <c r="A19" s="5">
        <v>18</v>
      </c>
      <c r="B19" t="s">
        <v>3</v>
      </c>
      <c r="C19" t="s">
        <v>5</v>
      </c>
      <c r="D19" t="s">
        <v>17</v>
      </c>
      <c r="F19" t="str">
        <v>Medium</v>
      </c>
      <c r="G19">
        <f>COUNTIFS(size,F19)</f>
        <v>31</v>
      </c>
      <c r="H19">
        <f>COUNTIFS(size,F19,status,"broken")</f>
        <v>3</v>
      </c>
      <c r="I19" s="1">
        <f t="shared" si="0"/>
        <v>9.6774193548387094E-2</v>
      </c>
      <c r="J19" s="4">
        <f>I19*$H$2*(1+$H$3)</f>
        <v>10.645161290322582</v>
      </c>
      <c r="S19">
        <v>31</v>
      </c>
      <c r="T19">
        <v>3</v>
      </c>
      <c r="U19" s="1">
        <v>9.6774193548387094E-2</v>
      </c>
      <c r="V19" s="4">
        <v>10.645161290322582</v>
      </c>
    </row>
    <row r="20" spans="1:22" x14ac:dyDescent="0.25">
      <c r="A20" s="5">
        <v>19</v>
      </c>
      <c r="B20" t="s">
        <v>1</v>
      </c>
      <c r="C20" t="s">
        <v>4</v>
      </c>
      <c r="D20" t="s">
        <v>17</v>
      </c>
    </row>
    <row r="21" spans="1:22" x14ac:dyDescent="0.25">
      <c r="A21" s="5">
        <v>20</v>
      </c>
      <c r="B21" t="s">
        <v>3</v>
      </c>
      <c r="C21" t="s">
        <v>5</v>
      </c>
      <c r="D21" t="s">
        <v>8</v>
      </c>
      <c r="F21" t="s">
        <v>7</v>
      </c>
    </row>
    <row r="22" spans="1:22" x14ac:dyDescent="0.25">
      <c r="A22" s="5">
        <v>21</v>
      </c>
      <c r="B22" t="s">
        <v>1</v>
      </c>
      <c r="C22" t="s">
        <v>4</v>
      </c>
      <c r="D22" t="s">
        <v>17</v>
      </c>
      <c r="F22" t="str" cm="1">
        <f t="array" ref="F22:F24">_xlfn.UNIQUE(C2:C101)</f>
        <v>Round</v>
      </c>
      <c r="I22" s="1"/>
      <c r="J22" s="4"/>
      <c r="S22">
        <v>34</v>
      </c>
      <c r="T22">
        <v>1</v>
      </c>
      <c r="U22" s="1">
        <v>2.9411764705882353E-2</v>
      </c>
      <c r="V22" s="4">
        <v>3.2352941176470589</v>
      </c>
    </row>
    <row r="23" spans="1:22" x14ac:dyDescent="0.25">
      <c r="A23" s="5">
        <v>22</v>
      </c>
      <c r="B23" t="s">
        <v>1</v>
      </c>
      <c r="C23" t="s">
        <v>5</v>
      </c>
      <c r="D23" t="s">
        <v>8</v>
      </c>
      <c r="F23" t="str">
        <v>Rectangle</v>
      </c>
      <c r="I23" s="1"/>
      <c r="J23" s="4"/>
      <c r="S23">
        <v>32</v>
      </c>
      <c r="T23">
        <v>3</v>
      </c>
      <c r="U23" s="1">
        <v>9.375E-2</v>
      </c>
      <c r="V23" s="4">
        <v>10.3125</v>
      </c>
    </row>
    <row r="24" spans="1:22" x14ac:dyDescent="0.25">
      <c r="A24" s="5">
        <v>23</v>
      </c>
      <c r="B24" t="s">
        <v>2</v>
      </c>
      <c r="C24" t="s">
        <v>4</v>
      </c>
      <c r="D24" t="s">
        <v>17</v>
      </c>
      <c r="F24" t="str">
        <v>Aviator</v>
      </c>
      <c r="I24" s="1"/>
      <c r="J24" s="4"/>
      <c r="S24">
        <v>34</v>
      </c>
      <c r="T24">
        <v>4</v>
      </c>
      <c r="U24" s="1">
        <v>0.11764705882352941</v>
      </c>
      <c r="V24" s="4">
        <v>12.941176470588236</v>
      </c>
    </row>
    <row r="25" spans="1:22" x14ac:dyDescent="0.25">
      <c r="A25" s="5">
        <v>24</v>
      </c>
      <c r="B25" t="s">
        <v>1</v>
      </c>
      <c r="C25" t="s">
        <v>5</v>
      </c>
      <c r="D25" t="s">
        <v>17</v>
      </c>
    </row>
    <row r="26" spans="1:22" x14ac:dyDescent="0.25">
      <c r="A26" s="5">
        <v>25</v>
      </c>
      <c r="B26" t="s">
        <v>3</v>
      </c>
      <c r="C26" t="s">
        <v>0</v>
      </c>
      <c r="D26" t="s">
        <v>17</v>
      </c>
    </row>
    <row r="27" spans="1:22" x14ac:dyDescent="0.25">
      <c r="A27" s="5">
        <v>26</v>
      </c>
      <c r="B27" t="s">
        <v>1</v>
      </c>
      <c r="C27" t="s">
        <v>5</v>
      </c>
      <c r="D27" t="s">
        <v>17</v>
      </c>
    </row>
    <row r="28" spans="1:22" x14ac:dyDescent="0.25">
      <c r="A28" s="5">
        <v>27</v>
      </c>
      <c r="B28" t="s">
        <v>2</v>
      </c>
      <c r="C28" t="s">
        <v>0</v>
      </c>
      <c r="D28" t="s">
        <v>17</v>
      </c>
    </row>
    <row r="29" spans="1:22" x14ac:dyDescent="0.25">
      <c r="A29" s="5">
        <v>28</v>
      </c>
      <c r="B29" t="s">
        <v>1</v>
      </c>
      <c r="C29" t="s">
        <v>5</v>
      </c>
      <c r="D29" t="s">
        <v>17</v>
      </c>
    </row>
    <row r="30" spans="1:22" x14ac:dyDescent="0.25">
      <c r="A30" s="5">
        <v>29</v>
      </c>
      <c r="B30" t="s">
        <v>1</v>
      </c>
      <c r="C30" t="s">
        <v>4</v>
      </c>
      <c r="D30" t="s">
        <v>17</v>
      </c>
    </row>
    <row r="31" spans="1:22" x14ac:dyDescent="0.25">
      <c r="A31" s="5">
        <v>30</v>
      </c>
      <c r="B31" t="s">
        <v>2</v>
      </c>
      <c r="C31" t="s">
        <v>0</v>
      </c>
      <c r="D31" t="s">
        <v>17</v>
      </c>
    </row>
    <row r="32" spans="1:22" x14ac:dyDescent="0.25">
      <c r="A32" s="5">
        <v>31</v>
      </c>
      <c r="B32" t="s">
        <v>2</v>
      </c>
      <c r="C32" t="s">
        <v>5</v>
      </c>
      <c r="D32" t="s">
        <v>17</v>
      </c>
    </row>
    <row r="33" spans="1:4" x14ac:dyDescent="0.25">
      <c r="A33" s="5">
        <v>32</v>
      </c>
      <c r="B33" t="s">
        <v>1</v>
      </c>
      <c r="C33" t="s">
        <v>4</v>
      </c>
      <c r="D33" t="s">
        <v>17</v>
      </c>
    </row>
    <row r="34" spans="1:4" x14ac:dyDescent="0.25">
      <c r="A34" s="5">
        <v>33</v>
      </c>
      <c r="B34" t="s">
        <v>1</v>
      </c>
      <c r="C34" t="s">
        <v>4</v>
      </c>
      <c r="D34" t="s">
        <v>17</v>
      </c>
    </row>
    <row r="35" spans="1:4" x14ac:dyDescent="0.25">
      <c r="A35" s="5">
        <v>34</v>
      </c>
      <c r="B35" t="s">
        <v>3</v>
      </c>
      <c r="C35" t="s">
        <v>4</v>
      </c>
      <c r="D35" t="s">
        <v>17</v>
      </c>
    </row>
    <row r="36" spans="1:4" x14ac:dyDescent="0.25">
      <c r="A36" s="5">
        <v>35</v>
      </c>
      <c r="B36" t="s">
        <v>3</v>
      </c>
      <c r="C36" t="s">
        <v>0</v>
      </c>
      <c r="D36" t="s">
        <v>17</v>
      </c>
    </row>
    <row r="37" spans="1:4" x14ac:dyDescent="0.25">
      <c r="A37" s="5">
        <v>36</v>
      </c>
      <c r="B37" t="s">
        <v>2</v>
      </c>
      <c r="C37" t="s">
        <v>5</v>
      </c>
      <c r="D37" t="s">
        <v>17</v>
      </c>
    </row>
    <row r="38" spans="1:4" x14ac:dyDescent="0.25">
      <c r="A38" s="5">
        <v>37</v>
      </c>
      <c r="B38" t="s">
        <v>2</v>
      </c>
      <c r="C38" t="s">
        <v>0</v>
      </c>
      <c r="D38" t="s">
        <v>17</v>
      </c>
    </row>
    <row r="39" spans="1:4" x14ac:dyDescent="0.25">
      <c r="A39" s="5">
        <v>38</v>
      </c>
      <c r="B39" t="s">
        <v>3</v>
      </c>
      <c r="C39" t="s">
        <v>4</v>
      </c>
      <c r="D39" t="s">
        <v>17</v>
      </c>
    </row>
    <row r="40" spans="1:4" x14ac:dyDescent="0.25">
      <c r="A40" s="5">
        <v>39</v>
      </c>
      <c r="B40" t="s">
        <v>3</v>
      </c>
      <c r="C40" t="s">
        <v>4</v>
      </c>
      <c r="D40" t="s">
        <v>17</v>
      </c>
    </row>
    <row r="41" spans="1:4" x14ac:dyDescent="0.25">
      <c r="A41" s="5">
        <v>40</v>
      </c>
      <c r="B41" t="s">
        <v>2</v>
      </c>
      <c r="C41" t="s">
        <v>0</v>
      </c>
      <c r="D41" t="s">
        <v>17</v>
      </c>
    </row>
    <row r="42" spans="1:4" x14ac:dyDescent="0.25">
      <c r="A42" s="5">
        <v>41</v>
      </c>
      <c r="B42" t="s">
        <v>1</v>
      </c>
      <c r="C42" t="s">
        <v>5</v>
      </c>
      <c r="D42" t="s">
        <v>17</v>
      </c>
    </row>
    <row r="43" spans="1:4" x14ac:dyDescent="0.25">
      <c r="A43" s="5">
        <v>42</v>
      </c>
      <c r="B43" t="s">
        <v>2</v>
      </c>
      <c r="C43" t="s">
        <v>4</v>
      </c>
      <c r="D43" t="s">
        <v>8</v>
      </c>
    </row>
    <row r="44" spans="1:4" x14ac:dyDescent="0.25">
      <c r="A44" s="5">
        <v>43</v>
      </c>
      <c r="B44" t="s">
        <v>1</v>
      </c>
      <c r="C44" t="s">
        <v>0</v>
      </c>
      <c r="D44" t="s">
        <v>17</v>
      </c>
    </row>
    <row r="45" spans="1:4" x14ac:dyDescent="0.25">
      <c r="A45" s="5">
        <v>44</v>
      </c>
      <c r="B45" t="s">
        <v>2</v>
      </c>
      <c r="C45" t="s">
        <v>5</v>
      </c>
      <c r="D45" t="s">
        <v>17</v>
      </c>
    </row>
    <row r="46" spans="1:4" x14ac:dyDescent="0.25">
      <c r="A46" s="5">
        <v>45</v>
      </c>
      <c r="B46" t="s">
        <v>3</v>
      </c>
      <c r="C46" t="s">
        <v>5</v>
      </c>
      <c r="D46" t="s">
        <v>17</v>
      </c>
    </row>
    <row r="47" spans="1:4" x14ac:dyDescent="0.25">
      <c r="A47" s="5">
        <v>46</v>
      </c>
      <c r="B47" t="s">
        <v>2</v>
      </c>
      <c r="C47" t="s">
        <v>0</v>
      </c>
      <c r="D47" t="s">
        <v>17</v>
      </c>
    </row>
    <row r="48" spans="1:4" x14ac:dyDescent="0.25">
      <c r="A48" s="5">
        <v>47</v>
      </c>
      <c r="B48" t="s">
        <v>3</v>
      </c>
      <c r="C48" t="s">
        <v>0</v>
      </c>
      <c r="D48" t="s">
        <v>17</v>
      </c>
    </row>
    <row r="49" spans="1:4" x14ac:dyDescent="0.25">
      <c r="A49" s="5">
        <v>48</v>
      </c>
      <c r="B49" t="s">
        <v>1</v>
      </c>
      <c r="C49" t="s">
        <v>5</v>
      </c>
      <c r="D49" t="s">
        <v>17</v>
      </c>
    </row>
    <row r="50" spans="1:4" x14ac:dyDescent="0.25">
      <c r="A50" s="5">
        <v>49</v>
      </c>
      <c r="B50" t="s">
        <v>2</v>
      </c>
      <c r="C50" t="s">
        <v>5</v>
      </c>
      <c r="D50" t="s">
        <v>17</v>
      </c>
    </row>
    <row r="51" spans="1:4" x14ac:dyDescent="0.25">
      <c r="A51" s="5">
        <v>50</v>
      </c>
      <c r="B51" t="s">
        <v>2</v>
      </c>
      <c r="C51" t="s">
        <v>0</v>
      </c>
      <c r="D51" t="s">
        <v>17</v>
      </c>
    </row>
    <row r="52" spans="1:4" x14ac:dyDescent="0.25">
      <c r="A52" s="5">
        <v>51</v>
      </c>
      <c r="B52" t="s">
        <v>3</v>
      </c>
      <c r="C52" t="s">
        <v>5</v>
      </c>
      <c r="D52" t="s">
        <v>17</v>
      </c>
    </row>
    <row r="53" spans="1:4" x14ac:dyDescent="0.25">
      <c r="A53" s="5">
        <v>52</v>
      </c>
      <c r="B53" t="s">
        <v>1</v>
      </c>
      <c r="C53" t="s">
        <v>0</v>
      </c>
      <c r="D53" t="s">
        <v>17</v>
      </c>
    </row>
    <row r="54" spans="1:4" x14ac:dyDescent="0.25">
      <c r="A54" s="5">
        <v>53</v>
      </c>
      <c r="B54" t="s">
        <v>2</v>
      </c>
      <c r="C54" t="s">
        <v>0</v>
      </c>
      <c r="D54" t="s">
        <v>17</v>
      </c>
    </row>
    <row r="55" spans="1:4" x14ac:dyDescent="0.25">
      <c r="A55" s="5">
        <v>54</v>
      </c>
      <c r="B55" t="s">
        <v>1</v>
      </c>
      <c r="C55" t="s">
        <v>0</v>
      </c>
      <c r="D55" t="s">
        <v>17</v>
      </c>
    </row>
    <row r="56" spans="1:4" x14ac:dyDescent="0.25">
      <c r="A56" s="5">
        <v>55</v>
      </c>
      <c r="B56" t="s">
        <v>1</v>
      </c>
      <c r="C56" t="s">
        <v>4</v>
      </c>
      <c r="D56" t="s">
        <v>17</v>
      </c>
    </row>
    <row r="57" spans="1:4" x14ac:dyDescent="0.25">
      <c r="A57" s="5">
        <v>56</v>
      </c>
      <c r="B57" t="s">
        <v>1</v>
      </c>
      <c r="C57" t="s">
        <v>5</v>
      </c>
      <c r="D57" t="s">
        <v>17</v>
      </c>
    </row>
    <row r="58" spans="1:4" x14ac:dyDescent="0.25">
      <c r="A58" s="5">
        <v>57</v>
      </c>
      <c r="B58" t="s">
        <v>1</v>
      </c>
      <c r="C58" t="s">
        <v>0</v>
      </c>
      <c r="D58" t="s">
        <v>17</v>
      </c>
    </row>
    <row r="59" spans="1:4" x14ac:dyDescent="0.25">
      <c r="A59" s="5">
        <v>58</v>
      </c>
      <c r="B59" t="s">
        <v>1</v>
      </c>
      <c r="C59" t="s">
        <v>4</v>
      </c>
      <c r="D59" t="s">
        <v>17</v>
      </c>
    </row>
    <row r="60" spans="1:4" x14ac:dyDescent="0.25">
      <c r="A60" s="5">
        <v>59</v>
      </c>
      <c r="B60" t="s">
        <v>3</v>
      </c>
      <c r="C60" t="s">
        <v>0</v>
      </c>
      <c r="D60" t="s">
        <v>17</v>
      </c>
    </row>
    <row r="61" spans="1:4" x14ac:dyDescent="0.25">
      <c r="A61" s="5">
        <v>60</v>
      </c>
      <c r="B61" t="s">
        <v>3</v>
      </c>
      <c r="C61" t="s">
        <v>0</v>
      </c>
      <c r="D61" t="s">
        <v>17</v>
      </c>
    </row>
    <row r="62" spans="1:4" x14ac:dyDescent="0.25">
      <c r="A62" s="5">
        <v>61</v>
      </c>
      <c r="B62" t="s">
        <v>1</v>
      </c>
      <c r="C62" t="s">
        <v>4</v>
      </c>
      <c r="D62" t="s">
        <v>17</v>
      </c>
    </row>
    <row r="63" spans="1:4" x14ac:dyDescent="0.25">
      <c r="A63" s="5">
        <v>62</v>
      </c>
      <c r="B63" t="s">
        <v>3</v>
      </c>
      <c r="C63" t="s">
        <v>4</v>
      </c>
      <c r="D63" t="s">
        <v>17</v>
      </c>
    </row>
    <row r="64" spans="1:4" x14ac:dyDescent="0.25">
      <c r="A64" s="5">
        <v>63</v>
      </c>
      <c r="B64" t="s">
        <v>1</v>
      </c>
      <c r="C64" t="s">
        <v>4</v>
      </c>
      <c r="D64" t="s">
        <v>17</v>
      </c>
    </row>
    <row r="65" spans="1:4" x14ac:dyDescent="0.25">
      <c r="A65" s="5">
        <v>64</v>
      </c>
      <c r="B65" t="s">
        <v>3</v>
      </c>
      <c r="C65" t="s">
        <v>0</v>
      </c>
      <c r="D65" t="s">
        <v>17</v>
      </c>
    </row>
    <row r="66" spans="1:4" x14ac:dyDescent="0.25">
      <c r="A66" s="5">
        <v>65</v>
      </c>
      <c r="B66" t="s">
        <v>2</v>
      </c>
      <c r="C66" t="s">
        <v>0</v>
      </c>
      <c r="D66" t="s">
        <v>17</v>
      </c>
    </row>
    <row r="67" spans="1:4" x14ac:dyDescent="0.25">
      <c r="A67" s="5">
        <v>66</v>
      </c>
      <c r="B67" t="s">
        <v>3</v>
      </c>
      <c r="C67" t="s">
        <v>5</v>
      </c>
      <c r="D67" t="s">
        <v>8</v>
      </c>
    </row>
    <row r="68" spans="1:4" x14ac:dyDescent="0.25">
      <c r="A68" s="5">
        <v>67</v>
      </c>
      <c r="B68" t="s">
        <v>1</v>
      </c>
      <c r="C68" t="s">
        <v>4</v>
      </c>
      <c r="D68" t="s">
        <v>17</v>
      </c>
    </row>
    <row r="69" spans="1:4" x14ac:dyDescent="0.25">
      <c r="A69" s="5">
        <v>68</v>
      </c>
      <c r="B69" t="s">
        <v>1</v>
      </c>
      <c r="C69" t="s">
        <v>0</v>
      </c>
      <c r="D69" t="s">
        <v>17</v>
      </c>
    </row>
    <row r="70" spans="1:4" x14ac:dyDescent="0.25">
      <c r="A70" s="5">
        <v>69</v>
      </c>
      <c r="B70" t="s">
        <v>2</v>
      </c>
      <c r="C70" t="s">
        <v>5</v>
      </c>
      <c r="D70" t="s">
        <v>17</v>
      </c>
    </row>
    <row r="71" spans="1:4" x14ac:dyDescent="0.25">
      <c r="A71" s="5">
        <v>70</v>
      </c>
      <c r="B71" t="s">
        <v>1</v>
      </c>
      <c r="C71" t="s">
        <v>4</v>
      </c>
      <c r="D71" t="s">
        <v>17</v>
      </c>
    </row>
    <row r="72" spans="1:4" x14ac:dyDescent="0.25">
      <c r="A72" s="5">
        <v>71</v>
      </c>
      <c r="B72" t="s">
        <v>1</v>
      </c>
      <c r="C72" t="s">
        <v>4</v>
      </c>
      <c r="D72" t="s">
        <v>17</v>
      </c>
    </row>
    <row r="73" spans="1:4" x14ac:dyDescent="0.25">
      <c r="A73" s="5">
        <v>72</v>
      </c>
      <c r="B73" t="s">
        <v>3</v>
      </c>
      <c r="C73" t="s">
        <v>0</v>
      </c>
      <c r="D73" t="s">
        <v>17</v>
      </c>
    </row>
    <row r="74" spans="1:4" x14ac:dyDescent="0.25">
      <c r="A74" s="5">
        <v>73</v>
      </c>
      <c r="B74" t="s">
        <v>1</v>
      </c>
      <c r="C74" t="s">
        <v>4</v>
      </c>
      <c r="D74" t="s">
        <v>17</v>
      </c>
    </row>
    <row r="75" spans="1:4" x14ac:dyDescent="0.25">
      <c r="A75" s="5">
        <v>74</v>
      </c>
      <c r="B75" t="s">
        <v>3</v>
      </c>
      <c r="C75" t="s">
        <v>5</v>
      </c>
      <c r="D75" t="s">
        <v>17</v>
      </c>
    </row>
    <row r="76" spans="1:4" x14ac:dyDescent="0.25">
      <c r="A76" s="5">
        <v>75</v>
      </c>
      <c r="B76" t="s">
        <v>2</v>
      </c>
      <c r="C76" t="s">
        <v>0</v>
      </c>
      <c r="D76" t="s">
        <v>17</v>
      </c>
    </row>
    <row r="77" spans="1:4" x14ac:dyDescent="0.25">
      <c r="A77" s="5">
        <v>76</v>
      </c>
      <c r="B77" t="s">
        <v>1</v>
      </c>
      <c r="C77" t="s">
        <v>4</v>
      </c>
      <c r="D77" t="s">
        <v>17</v>
      </c>
    </row>
    <row r="78" spans="1:4" x14ac:dyDescent="0.25">
      <c r="A78" s="5">
        <v>77</v>
      </c>
      <c r="B78" t="s">
        <v>3</v>
      </c>
      <c r="C78" t="s">
        <v>5</v>
      </c>
      <c r="D78" t="s">
        <v>17</v>
      </c>
    </row>
    <row r="79" spans="1:4" x14ac:dyDescent="0.25">
      <c r="A79" s="5">
        <v>78</v>
      </c>
      <c r="B79" t="s">
        <v>1</v>
      </c>
      <c r="C79" t="s">
        <v>4</v>
      </c>
      <c r="D79" t="s">
        <v>17</v>
      </c>
    </row>
    <row r="80" spans="1:4" x14ac:dyDescent="0.25">
      <c r="A80" s="5">
        <v>79</v>
      </c>
      <c r="B80" t="s">
        <v>3</v>
      </c>
      <c r="C80" t="s">
        <v>5</v>
      </c>
      <c r="D80" t="s">
        <v>17</v>
      </c>
    </row>
    <row r="81" spans="1:4" x14ac:dyDescent="0.25">
      <c r="A81" s="5">
        <v>80</v>
      </c>
      <c r="B81" t="s">
        <v>1</v>
      </c>
      <c r="C81" t="s">
        <v>4</v>
      </c>
      <c r="D81" t="s">
        <v>17</v>
      </c>
    </row>
    <row r="82" spans="1:4" x14ac:dyDescent="0.25">
      <c r="A82" s="5">
        <v>81</v>
      </c>
      <c r="B82" t="s">
        <v>1</v>
      </c>
      <c r="C82" t="s">
        <v>4</v>
      </c>
      <c r="D82" t="s">
        <v>17</v>
      </c>
    </row>
    <row r="83" spans="1:4" x14ac:dyDescent="0.25">
      <c r="A83" s="5">
        <v>82</v>
      </c>
      <c r="B83" t="s">
        <v>1</v>
      </c>
      <c r="C83" t="s">
        <v>0</v>
      </c>
      <c r="D83" t="s">
        <v>17</v>
      </c>
    </row>
    <row r="84" spans="1:4" x14ac:dyDescent="0.25">
      <c r="A84" s="5">
        <v>83</v>
      </c>
      <c r="B84" t="s">
        <v>2</v>
      </c>
      <c r="C84" t="s">
        <v>0</v>
      </c>
      <c r="D84" t="s">
        <v>17</v>
      </c>
    </row>
    <row r="85" spans="1:4" x14ac:dyDescent="0.25">
      <c r="A85" s="5">
        <v>84</v>
      </c>
      <c r="B85" t="s">
        <v>2</v>
      </c>
      <c r="C85" t="s">
        <v>5</v>
      </c>
      <c r="D85" t="s">
        <v>8</v>
      </c>
    </row>
    <row r="86" spans="1:4" x14ac:dyDescent="0.25">
      <c r="A86" s="5">
        <v>85</v>
      </c>
      <c r="B86" t="s">
        <v>3</v>
      </c>
      <c r="C86" t="s">
        <v>0</v>
      </c>
      <c r="D86" t="s">
        <v>17</v>
      </c>
    </row>
    <row r="87" spans="1:4" x14ac:dyDescent="0.25">
      <c r="A87" s="5">
        <v>86</v>
      </c>
      <c r="B87" t="s">
        <v>2</v>
      </c>
      <c r="C87" t="s">
        <v>4</v>
      </c>
      <c r="D87" t="s">
        <v>17</v>
      </c>
    </row>
    <row r="88" spans="1:4" x14ac:dyDescent="0.25">
      <c r="A88" s="5">
        <v>87</v>
      </c>
      <c r="B88" t="s">
        <v>3</v>
      </c>
      <c r="C88" t="s">
        <v>0</v>
      </c>
      <c r="D88" t="s">
        <v>8</v>
      </c>
    </row>
    <row r="89" spans="1:4" x14ac:dyDescent="0.25">
      <c r="A89" s="5">
        <v>88</v>
      </c>
      <c r="B89" t="s">
        <v>1</v>
      </c>
      <c r="C89" t="s">
        <v>4</v>
      </c>
      <c r="D89" t="s">
        <v>17</v>
      </c>
    </row>
    <row r="90" spans="1:4" x14ac:dyDescent="0.25">
      <c r="A90" s="5">
        <v>89</v>
      </c>
      <c r="B90" t="s">
        <v>2</v>
      </c>
      <c r="C90" t="s">
        <v>0</v>
      </c>
      <c r="D90" t="s">
        <v>17</v>
      </c>
    </row>
    <row r="91" spans="1:4" x14ac:dyDescent="0.25">
      <c r="A91" s="5">
        <v>90</v>
      </c>
      <c r="B91" t="s">
        <v>2</v>
      </c>
      <c r="C91" t="s">
        <v>5</v>
      </c>
      <c r="D91" t="s">
        <v>17</v>
      </c>
    </row>
    <row r="92" spans="1:4" x14ac:dyDescent="0.25">
      <c r="A92" s="5">
        <v>91</v>
      </c>
      <c r="B92" t="s">
        <v>2</v>
      </c>
      <c r="C92" t="s">
        <v>5</v>
      </c>
      <c r="D92" t="s">
        <v>17</v>
      </c>
    </row>
    <row r="93" spans="1:4" x14ac:dyDescent="0.25">
      <c r="A93" s="5">
        <v>92</v>
      </c>
      <c r="B93" t="s">
        <v>1</v>
      </c>
      <c r="C93" t="s">
        <v>5</v>
      </c>
      <c r="D93" t="s">
        <v>17</v>
      </c>
    </row>
    <row r="94" spans="1:4" x14ac:dyDescent="0.25">
      <c r="A94" s="5">
        <v>93</v>
      </c>
      <c r="B94" t="s">
        <v>2</v>
      </c>
      <c r="C94" t="s">
        <v>0</v>
      </c>
      <c r="D94" t="s">
        <v>17</v>
      </c>
    </row>
    <row r="95" spans="1:4" x14ac:dyDescent="0.25">
      <c r="A95" s="5">
        <v>94</v>
      </c>
      <c r="B95" t="s">
        <v>1</v>
      </c>
      <c r="C95" t="s">
        <v>5</v>
      </c>
      <c r="D95" t="s">
        <v>17</v>
      </c>
    </row>
    <row r="96" spans="1:4" x14ac:dyDescent="0.25">
      <c r="A96" s="5">
        <v>95</v>
      </c>
      <c r="B96" t="s">
        <v>2</v>
      </c>
      <c r="C96" t="s">
        <v>5</v>
      </c>
      <c r="D96" t="s">
        <v>17</v>
      </c>
    </row>
    <row r="97" spans="1:4" x14ac:dyDescent="0.25">
      <c r="A97" s="5">
        <v>96</v>
      </c>
      <c r="B97" t="s">
        <v>3</v>
      </c>
      <c r="C97" t="s">
        <v>0</v>
      </c>
      <c r="D97" t="s">
        <v>17</v>
      </c>
    </row>
    <row r="98" spans="1:4" x14ac:dyDescent="0.25">
      <c r="A98" s="5">
        <v>97</v>
      </c>
      <c r="B98" t="s">
        <v>2</v>
      </c>
      <c r="C98" t="s">
        <v>4</v>
      </c>
      <c r="D98" t="s">
        <v>17</v>
      </c>
    </row>
    <row r="99" spans="1:4" x14ac:dyDescent="0.25">
      <c r="A99" s="5">
        <v>98</v>
      </c>
      <c r="B99" t="s">
        <v>2</v>
      </c>
      <c r="C99" t="s">
        <v>4</v>
      </c>
      <c r="D99" t="s">
        <v>8</v>
      </c>
    </row>
    <row r="100" spans="1:4" x14ac:dyDescent="0.25">
      <c r="A100" s="5">
        <v>99</v>
      </c>
      <c r="B100" t="s">
        <v>3</v>
      </c>
      <c r="C100" t="s">
        <v>0</v>
      </c>
      <c r="D100" t="s">
        <v>17</v>
      </c>
    </row>
    <row r="101" spans="1:4" x14ac:dyDescent="0.25">
      <c r="A101" s="5">
        <v>100</v>
      </c>
      <c r="B101" t="s">
        <v>1</v>
      </c>
      <c r="C101" t="s">
        <v>4</v>
      </c>
      <c r="D101" t="s">
        <v>17</v>
      </c>
    </row>
  </sheetData>
  <conditionalFormatting sqref="G14:J14 G17:J19 G22:J24">
    <cfRule type="expression" dxfId="1" priority="1">
      <formula>G14=S14</formula>
    </cfRule>
    <cfRule type="expression" dxfId="0" priority="2">
      <formula>G14&lt;&gt;S14</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956F9-E59D-497F-A78D-BA5C4300A8F6}">
  <dimension ref="A1:P201"/>
  <sheetViews>
    <sheetView tabSelected="1" workbookViewId="0">
      <selection activeCell="M27" sqref="M27"/>
    </sheetView>
  </sheetViews>
  <sheetFormatPr defaultColWidth="8.85546875" defaultRowHeight="15" x14ac:dyDescent="0.25"/>
  <cols>
    <col min="10" max="10" width="10.42578125" style="24" bestFit="1" customWidth="1"/>
    <col min="15" max="15" width="10.140625" bestFit="1" customWidth="1"/>
  </cols>
  <sheetData>
    <row r="1" spans="1:16" x14ac:dyDescent="0.25">
      <c r="A1" s="21" t="s">
        <v>22</v>
      </c>
      <c r="B1" s="21" t="s">
        <v>23</v>
      </c>
      <c r="C1" s="21" t="s">
        <v>24</v>
      </c>
      <c r="D1" s="21" t="s">
        <v>25</v>
      </c>
      <c r="E1" s="21" t="s">
        <v>26</v>
      </c>
      <c r="F1" s="21" t="s">
        <v>27</v>
      </c>
      <c r="G1" s="21" t="s">
        <v>28</v>
      </c>
      <c r="H1" s="21" t="s">
        <v>29</v>
      </c>
      <c r="I1" s="22" t="s">
        <v>30</v>
      </c>
      <c r="J1" s="23" t="s">
        <v>31</v>
      </c>
    </row>
    <row r="2" spans="1:16" x14ac:dyDescent="0.25">
      <c r="A2" s="10">
        <v>1</v>
      </c>
      <c r="B2" s="10" t="s">
        <v>32</v>
      </c>
      <c r="C2" s="10" t="s">
        <v>33</v>
      </c>
      <c r="D2" s="10" t="s">
        <v>32</v>
      </c>
      <c r="E2" s="10" t="s">
        <v>32</v>
      </c>
      <c r="F2" s="10" t="s">
        <v>32</v>
      </c>
      <c r="G2" s="10" t="s">
        <v>2</v>
      </c>
      <c r="H2" s="10" t="s">
        <v>0</v>
      </c>
      <c r="I2" s="13" t="s">
        <v>17</v>
      </c>
    </row>
    <row r="3" spans="1:16" x14ac:dyDescent="0.25">
      <c r="A3" s="10">
        <v>2</v>
      </c>
      <c r="B3" s="10" t="s">
        <v>32</v>
      </c>
      <c r="C3" s="10" t="s">
        <v>32</v>
      </c>
      <c r="D3" s="10" t="s">
        <v>32</v>
      </c>
      <c r="E3" s="10" t="s">
        <v>32</v>
      </c>
      <c r="F3" s="10" t="s">
        <v>32</v>
      </c>
      <c r="G3" s="10" t="s">
        <v>2</v>
      </c>
      <c r="H3" s="10" t="s">
        <v>5</v>
      </c>
      <c r="I3" s="13" t="s">
        <v>34</v>
      </c>
      <c r="L3" s="13" t="s">
        <v>35</v>
      </c>
      <c r="M3" s="13" t="s">
        <v>12</v>
      </c>
      <c r="N3" s="13" t="s">
        <v>34</v>
      </c>
      <c r="O3" s="13" t="s">
        <v>36</v>
      </c>
      <c r="P3" s="13" t="s">
        <v>37</v>
      </c>
    </row>
    <row r="4" spans="1:16" x14ac:dyDescent="0.25">
      <c r="A4" s="10">
        <v>3</v>
      </c>
      <c r="B4" s="10" t="s">
        <v>33</v>
      </c>
      <c r="C4" s="10" t="s">
        <v>32</v>
      </c>
      <c r="D4" s="10" t="s">
        <v>32</v>
      </c>
      <c r="E4" s="10" t="s">
        <v>32</v>
      </c>
      <c r="F4" s="10" t="s">
        <v>33</v>
      </c>
      <c r="G4" s="10" t="s">
        <v>2</v>
      </c>
      <c r="H4" s="10" t="s">
        <v>4</v>
      </c>
      <c r="I4" s="13" t="s">
        <v>17</v>
      </c>
      <c r="L4" s="13">
        <v>0</v>
      </c>
      <c r="M4" s="24"/>
      <c r="N4" s="24"/>
      <c r="O4" s="24"/>
      <c r="P4" s="24"/>
    </row>
    <row r="5" spans="1:16" x14ac:dyDescent="0.25">
      <c r="A5" s="10">
        <v>4</v>
      </c>
      <c r="B5" s="10" t="s">
        <v>32</v>
      </c>
      <c r="C5" s="10" t="s">
        <v>32</v>
      </c>
      <c r="D5" s="10" t="s">
        <v>32</v>
      </c>
      <c r="E5" s="10" t="s">
        <v>32</v>
      </c>
      <c r="F5" s="10" t="s">
        <v>33</v>
      </c>
      <c r="G5" s="10" t="s">
        <v>3</v>
      </c>
      <c r="H5" s="10" t="s">
        <v>0</v>
      </c>
      <c r="I5" s="13" t="s">
        <v>17</v>
      </c>
      <c r="L5" s="13">
        <v>1</v>
      </c>
      <c r="M5" s="24"/>
      <c r="N5" s="24"/>
      <c r="O5" s="24"/>
      <c r="P5" s="24"/>
    </row>
    <row r="6" spans="1:16" x14ac:dyDescent="0.25">
      <c r="A6" s="10">
        <v>5</v>
      </c>
      <c r="B6" s="10" t="s">
        <v>32</v>
      </c>
      <c r="C6" s="10" t="s">
        <v>32</v>
      </c>
      <c r="D6" s="10" t="s">
        <v>33</v>
      </c>
      <c r="E6" s="10" t="s">
        <v>32</v>
      </c>
      <c r="F6" s="10" t="s">
        <v>33</v>
      </c>
      <c r="G6" s="10" t="s">
        <v>3</v>
      </c>
      <c r="H6" s="10" t="s">
        <v>0</v>
      </c>
      <c r="I6" s="13" t="s">
        <v>17</v>
      </c>
      <c r="L6" s="13">
        <v>2</v>
      </c>
      <c r="M6" s="24"/>
      <c r="N6" s="24"/>
      <c r="O6" s="24"/>
      <c r="P6" s="24"/>
    </row>
    <row r="7" spans="1:16" x14ac:dyDescent="0.25">
      <c r="A7" s="10">
        <v>6</v>
      </c>
      <c r="B7" s="10" t="s">
        <v>33</v>
      </c>
      <c r="C7" s="10" t="s">
        <v>32</v>
      </c>
      <c r="D7" s="10" t="s">
        <v>32</v>
      </c>
      <c r="E7" s="10" t="s">
        <v>32</v>
      </c>
      <c r="F7" s="10" t="s">
        <v>32</v>
      </c>
      <c r="G7" s="10" t="s">
        <v>1</v>
      </c>
      <c r="H7" s="10" t="s">
        <v>0</v>
      </c>
      <c r="I7" s="13" t="s">
        <v>17</v>
      </c>
      <c r="L7" s="13">
        <v>3</v>
      </c>
      <c r="M7" s="24"/>
      <c r="N7" s="24"/>
      <c r="O7" s="24"/>
      <c r="P7" s="24"/>
    </row>
    <row r="8" spans="1:16" x14ac:dyDescent="0.25">
      <c r="A8" s="10">
        <v>7</v>
      </c>
      <c r="B8" s="10" t="s">
        <v>33</v>
      </c>
      <c r="C8" s="10" t="s">
        <v>33</v>
      </c>
      <c r="D8" s="10" t="s">
        <v>33</v>
      </c>
      <c r="E8" s="10" t="s">
        <v>32</v>
      </c>
      <c r="F8" s="10" t="s">
        <v>32</v>
      </c>
      <c r="G8" s="10" t="s">
        <v>1</v>
      </c>
      <c r="H8" s="10" t="s">
        <v>0</v>
      </c>
      <c r="I8" s="13" t="s">
        <v>17</v>
      </c>
      <c r="L8" s="13">
        <v>4</v>
      </c>
      <c r="M8" s="24"/>
      <c r="N8" s="24"/>
      <c r="O8" s="24"/>
      <c r="P8" s="24"/>
    </row>
    <row r="9" spans="1:16" x14ac:dyDescent="0.25">
      <c r="A9" s="10">
        <v>8</v>
      </c>
      <c r="B9" s="10" t="s">
        <v>32</v>
      </c>
      <c r="C9" s="10" t="s">
        <v>32</v>
      </c>
      <c r="D9" s="10" t="s">
        <v>32</v>
      </c>
      <c r="E9" s="10" t="s">
        <v>32</v>
      </c>
      <c r="F9" s="10" t="s">
        <v>32</v>
      </c>
      <c r="G9" s="10" t="s">
        <v>2</v>
      </c>
      <c r="H9" s="10" t="s">
        <v>0</v>
      </c>
      <c r="I9" s="13" t="s">
        <v>17</v>
      </c>
      <c r="L9" s="13">
        <v>5</v>
      </c>
      <c r="M9" s="24"/>
      <c r="N9" s="24"/>
      <c r="O9" s="24"/>
      <c r="P9" s="24"/>
    </row>
    <row r="10" spans="1:16" x14ac:dyDescent="0.25">
      <c r="A10" s="10">
        <v>9</v>
      </c>
      <c r="B10" s="10" t="s">
        <v>33</v>
      </c>
      <c r="C10" s="10" t="s">
        <v>32</v>
      </c>
      <c r="D10" s="10" t="s">
        <v>32</v>
      </c>
      <c r="E10" s="10" t="s">
        <v>32</v>
      </c>
      <c r="F10" s="10" t="s">
        <v>32</v>
      </c>
      <c r="G10" s="10" t="s">
        <v>1</v>
      </c>
      <c r="H10" s="10" t="s">
        <v>0</v>
      </c>
      <c r="I10" s="13" t="s">
        <v>17</v>
      </c>
    </row>
    <row r="11" spans="1:16" x14ac:dyDescent="0.25">
      <c r="A11" s="10">
        <v>10</v>
      </c>
      <c r="B11" s="10" t="s">
        <v>32</v>
      </c>
      <c r="C11" s="10" t="s">
        <v>32</v>
      </c>
      <c r="D11" s="10" t="s">
        <v>33</v>
      </c>
      <c r="E11" s="10" t="s">
        <v>32</v>
      </c>
      <c r="F11" s="10" t="s">
        <v>33</v>
      </c>
      <c r="G11" s="10" t="s">
        <v>2</v>
      </c>
      <c r="H11" s="10" t="s">
        <v>4</v>
      </c>
      <c r="I11" s="13" t="s">
        <v>17</v>
      </c>
    </row>
    <row r="12" spans="1:16" x14ac:dyDescent="0.25">
      <c r="A12" s="10">
        <v>11</v>
      </c>
      <c r="B12" s="10" t="s">
        <v>32</v>
      </c>
      <c r="C12" s="10" t="s">
        <v>32</v>
      </c>
      <c r="D12" s="10" t="s">
        <v>32</v>
      </c>
      <c r="E12" s="10" t="s">
        <v>32</v>
      </c>
      <c r="F12" s="10" t="s">
        <v>32</v>
      </c>
      <c r="G12" s="10" t="s">
        <v>2</v>
      </c>
      <c r="H12" s="10" t="s">
        <v>0</v>
      </c>
      <c r="I12" s="13" t="s">
        <v>17</v>
      </c>
    </row>
    <row r="13" spans="1:16" x14ac:dyDescent="0.25">
      <c r="A13" s="10">
        <v>12</v>
      </c>
      <c r="B13" s="10" t="s">
        <v>33</v>
      </c>
      <c r="C13" s="10" t="s">
        <v>33</v>
      </c>
      <c r="D13" s="10" t="s">
        <v>32</v>
      </c>
      <c r="E13" s="10" t="s">
        <v>33</v>
      </c>
      <c r="F13" s="10" t="s">
        <v>32</v>
      </c>
      <c r="G13" s="10" t="s">
        <v>2</v>
      </c>
      <c r="H13" s="10" t="s">
        <v>4</v>
      </c>
      <c r="I13" s="13" t="s">
        <v>34</v>
      </c>
    </row>
    <row r="14" spans="1:16" x14ac:dyDescent="0.25">
      <c r="A14" s="10">
        <v>13</v>
      </c>
      <c r="B14" s="10" t="s">
        <v>33</v>
      </c>
      <c r="C14" s="10" t="s">
        <v>32</v>
      </c>
      <c r="D14" s="10" t="s">
        <v>33</v>
      </c>
      <c r="E14" s="10" t="s">
        <v>32</v>
      </c>
      <c r="F14" s="10" t="s">
        <v>32</v>
      </c>
      <c r="G14" s="10" t="s">
        <v>1</v>
      </c>
      <c r="H14" s="10" t="s">
        <v>4</v>
      </c>
      <c r="I14" s="13" t="s">
        <v>17</v>
      </c>
    </row>
    <row r="15" spans="1:16" x14ac:dyDescent="0.25">
      <c r="A15" s="10">
        <v>14</v>
      </c>
      <c r="B15" s="10" t="s">
        <v>33</v>
      </c>
      <c r="C15" s="10" t="s">
        <v>32</v>
      </c>
      <c r="D15" s="10" t="s">
        <v>33</v>
      </c>
      <c r="E15" s="10" t="s">
        <v>33</v>
      </c>
      <c r="F15" s="10" t="s">
        <v>33</v>
      </c>
      <c r="G15" s="10" t="s">
        <v>1</v>
      </c>
      <c r="H15" s="10" t="s">
        <v>0</v>
      </c>
      <c r="I15" s="13" t="s">
        <v>17</v>
      </c>
    </row>
    <row r="16" spans="1:16" x14ac:dyDescent="0.25">
      <c r="A16" s="10">
        <v>15</v>
      </c>
      <c r="B16" s="10" t="s">
        <v>33</v>
      </c>
      <c r="C16" s="10" t="s">
        <v>32</v>
      </c>
      <c r="D16" s="10" t="s">
        <v>32</v>
      </c>
      <c r="E16" s="10" t="s">
        <v>32</v>
      </c>
      <c r="F16" s="10" t="s">
        <v>32</v>
      </c>
      <c r="G16" s="10" t="s">
        <v>1</v>
      </c>
      <c r="H16" s="10" t="s">
        <v>0</v>
      </c>
      <c r="I16" s="13" t="s">
        <v>34</v>
      </c>
    </row>
    <row r="17" spans="1:9" x14ac:dyDescent="0.25">
      <c r="A17" s="10">
        <v>16</v>
      </c>
      <c r="B17" s="10" t="s">
        <v>33</v>
      </c>
      <c r="C17" s="10" t="s">
        <v>32</v>
      </c>
      <c r="D17" s="10" t="s">
        <v>32</v>
      </c>
      <c r="E17" s="10" t="s">
        <v>33</v>
      </c>
      <c r="F17" s="10" t="s">
        <v>32</v>
      </c>
      <c r="G17" s="10" t="s">
        <v>2</v>
      </c>
      <c r="H17" s="10" t="s">
        <v>4</v>
      </c>
      <c r="I17" s="13" t="s">
        <v>17</v>
      </c>
    </row>
    <row r="18" spans="1:9" x14ac:dyDescent="0.25">
      <c r="A18" s="10">
        <v>17</v>
      </c>
      <c r="B18" s="10" t="s">
        <v>32</v>
      </c>
      <c r="C18" s="10" t="s">
        <v>32</v>
      </c>
      <c r="D18" s="10" t="s">
        <v>33</v>
      </c>
      <c r="E18" s="10" t="s">
        <v>32</v>
      </c>
      <c r="F18" s="10" t="s">
        <v>32</v>
      </c>
      <c r="G18" s="10" t="s">
        <v>3</v>
      </c>
      <c r="H18" s="10" t="s">
        <v>5</v>
      </c>
      <c r="I18" s="13" t="s">
        <v>17</v>
      </c>
    </row>
    <row r="19" spans="1:9" x14ac:dyDescent="0.25">
      <c r="A19" s="10">
        <v>18</v>
      </c>
      <c r="B19" s="10" t="s">
        <v>32</v>
      </c>
      <c r="C19" s="10" t="s">
        <v>33</v>
      </c>
      <c r="D19" s="10" t="s">
        <v>32</v>
      </c>
      <c r="E19" s="10" t="s">
        <v>32</v>
      </c>
      <c r="F19" s="10" t="s">
        <v>32</v>
      </c>
      <c r="G19" s="10" t="s">
        <v>3</v>
      </c>
      <c r="H19" s="10" t="s">
        <v>4</v>
      </c>
      <c r="I19" s="13" t="s">
        <v>17</v>
      </c>
    </row>
    <row r="20" spans="1:9" x14ac:dyDescent="0.25">
      <c r="A20" s="10">
        <v>19</v>
      </c>
      <c r="B20" s="10" t="s">
        <v>33</v>
      </c>
      <c r="C20" s="10" t="s">
        <v>32</v>
      </c>
      <c r="D20" s="10" t="s">
        <v>32</v>
      </c>
      <c r="E20" s="10" t="s">
        <v>33</v>
      </c>
      <c r="F20" s="10" t="s">
        <v>32</v>
      </c>
      <c r="G20" s="10" t="s">
        <v>2</v>
      </c>
      <c r="H20" s="10" t="s">
        <v>5</v>
      </c>
      <c r="I20" s="13" t="s">
        <v>17</v>
      </c>
    </row>
    <row r="21" spans="1:9" x14ac:dyDescent="0.25">
      <c r="A21" s="10">
        <v>20</v>
      </c>
      <c r="B21" s="10" t="s">
        <v>32</v>
      </c>
      <c r="C21" s="10" t="s">
        <v>32</v>
      </c>
      <c r="D21" s="10" t="s">
        <v>32</v>
      </c>
      <c r="E21" s="10" t="s">
        <v>32</v>
      </c>
      <c r="F21" s="10" t="s">
        <v>32</v>
      </c>
      <c r="G21" s="10" t="s">
        <v>2</v>
      </c>
      <c r="H21" s="10" t="s">
        <v>0</v>
      </c>
      <c r="I21" s="13" t="s">
        <v>17</v>
      </c>
    </row>
    <row r="22" spans="1:9" x14ac:dyDescent="0.25">
      <c r="A22" s="10">
        <v>21</v>
      </c>
      <c r="B22" s="10" t="s">
        <v>32</v>
      </c>
      <c r="C22" s="10" t="s">
        <v>32</v>
      </c>
      <c r="D22" s="10" t="s">
        <v>32</v>
      </c>
      <c r="E22" s="10" t="s">
        <v>33</v>
      </c>
      <c r="F22" s="10" t="s">
        <v>32</v>
      </c>
      <c r="G22" s="10" t="s">
        <v>3</v>
      </c>
      <c r="H22" s="10" t="s">
        <v>4</v>
      </c>
      <c r="I22" s="13" t="s">
        <v>17</v>
      </c>
    </row>
    <row r="23" spans="1:9" x14ac:dyDescent="0.25">
      <c r="A23" s="10">
        <v>22</v>
      </c>
      <c r="B23" s="10" t="s">
        <v>32</v>
      </c>
      <c r="C23" s="10" t="s">
        <v>32</v>
      </c>
      <c r="D23" s="10" t="s">
        <v>32</v>
      </c>
      <c r="E23" s="10" t="s">
        <v>32</v>
      </c>
      <c r="F23" s="10" t="s">
        <v>32</v>
      </c>
      <c r="G23" s="10" t="s">
        <v>2</v>
      </c>
      <c r="H23" s="10" t="s">
        <v>0</v>
      </c>
      <c r="I23" s="13" t="s">
        <v>17</v>
      </c>
    </row>
    <row r="24" spans="1:9" x14ac:dyDescent="0.25">
      <c r="A24" s="10">
        <v>23</v>
      </c>
      <c r="B24" s="10" t="s">
        <v>32</v>
      </c>
      <c r="C24" s="10" t="s">
        <v>33</v>
      </c>
      <c r="D24" s="10" t="s">
        <v>32</v>
      </c>
      <c r="E24" s="10" t="s">
        <v>32</v>
      </c>
      <c r="F24" s="10" t="s">
        <v>33</v>
      </c>
      <c r="G24" s="10" t="s">
        <v>2</v>
      </c>
      <c r="H24" s="10" t="s">
        <v>0</v>
      </c>
      <c r="I24" s="13" t="s">
        <v>17</v>
      </c>
    </row>
    <row r="25" spans="1:9" x14ac:dyDescent="0.25">
      <c r="A25" s="10">
        <v>24</v>
      </c>
      <c r="B25" s="10" t="s">
        <v>32</v>
      </c>
      <c r="C25" s="10" t="s">
        <v>32</v>
      </c>
      <c r="D25" s="10" t="s">
        <v>32</v>
      </c>
      <c r="E25" s="10" t="s">
        <v>32</v>
      </c>
      <c r="F25" s="10" t="s">
        <v>32</v>
      </c>
      <c r="G25" s="10" t="s">
        <v>2</v>
      </c>
      <c r="H25" s="10" t="s">
        <v>5</v>
      </c>
      <c r="I25" s="13" t="s">
        <v>17</v>
      </c>
    </row>
    <row r="26" spans="1:9" x14ac:dyDescent="0.25">
      <c r="A26" s="10">
        <v>25</v>
      </c>
      <c r="B26" s="10" t="s">
        <v>32</v>
      </c>
      <c r="C26" s="10" t="s">
        <v>33</v>
      </c>
      <c r="D26" s="10" t="s">
        <v>32</v>
      </c>
      <c r="E26" s="10" t="s">
        <v>32</v>
      </c>
      <c r="F26" s="10" t="s">
        <v>33</v>
      </c>
      <c r="G26" s="10" t="s">
        <v>3</v>
      </c>
      <c r="H26" s="10" t="s">
        <v>4</v>
      </c>
      <c r="I26" s="13" t="s">
        <v>17</v>
      </c>
    </row>
    <row r="27" spans="1:9" x14ac:dyDescent="0.25">
      <c r="A27" s="10">
        <v>26</v>
      </c>
      <c r="B27" s="10" t="s">
        <v>32</v>
      </c>
      <c r="C27" s="10" t="s">
        <v>32</v>
      </c>
      <c r="D27" s="10" t="s">
        <v>32</v>
      </c>
      <c r="E27" s="10" t="s">
        <v>32</v>
      </c>
      <c r="F27" s="10" t="s">
        <v>32</v>
      </c>
      <c r="G27" s="10" t="s">
        <v>1</v>
      </c>
      <c r="H27" s="10" t="s">
        <v>0</v>
      </c>
      <c r="I27" s="13" t="s">
        <v>17</v>
      </c>
    </row>
    <row r="28" spans="1:9" x14ac:dyDescent="0.25">
      <c r="A28" s="10">
        <v>27</v>
      </c>
      <c r="B28" s="10" t="s">
        <v>32</v>
      </c>
      <c r="C28" s="10" t="s">
        <v>33</v>
      </c>
      <c r="D28" s="10" t="s">
        <v>32</v>
      </c>
      <c r="E28" s="10" t="s">
        <v>32</v>
      </c>
      <c r="F28" s="10" t="s">
        <v>32</v>
      </c>
      <c r="G28" s="10" t="s">
        <v>1</v>
      </c>
      <c r="H28" s="10" t="s">
        <v>0</v>
      </c>
      <c r="I28" s="13" t="s">
        <v>17</v>
      </c>
    </row>
    <row r="29" spans="1:9" x14ac:dyDescent="0.25">
      <c r="A29" s="10">
        <v>28</v>
      </c>
      <c r="B29" s="10" t="s">
        <v>33</v>
      </c>
      <c r="C29" s="10" t="s">
        <v>32</v>
      </c>
      <c r="D29" s="10" t="s">
        <v>33</v>
      </c>
      <c r="E29" s="10" t="s">
        <v>32</v>
      </c>
      <c r="F29" s="10" t="s">
        <v>32</v>
      </c>
      <c r="G29" s="10" t="s">
        <v>1</v>
      </c>
      <c r="H29" s="10" t="s">
        <v>4</v>
      </c>
      <c r="I29" s="13" t="s">
        <v>34</v>
      </c>
    </row>
    <row r="30" spans="1:9" x14ac:dyDescent="0.25">
      <c r="A30" s="10">
        <v>29</v>
      </c>
      <c r="B30" s="10" t="s">
        <v>33</v>
      </c>
      <c r="C30" s="10" t="s">
        <v>32</v>
      </c>
      <c r="D30" s="10" t="s">
        <v>32</v>
      </c>
      <c r="E30" s="10" t="s">
        <v>33</v>
      </c>
      <c r="F30" s="10" t="s">
        <v>32</v>
      </c>
      <c r="G30" s="10" t="s">
        <v>1</v>
      </c>
      <c r="H30" s="10" t="s">
        <v>4</v>
      </c>
      <c r="I30" s="13" t="s">
        <v>17</v>
      </c>
    </row>
    <row r="31" spans="1:9" x14ac:dyDescent="0.25">
      <c r="A31" s="10">
        <v>30</v>
      </c>
      <c r="B31" s="10" t="s">
        <v>32</v>
      </c>
      <c r="C31" s="10" t="s">
        <v>33</v>
      </c>
      <c r="D31" s="10" t="s">
        <v>32</v>
      </c>
      <c r="E31" s="10" t="s">
        <v>32</v>
      </c>
      <c r="F31" s="10" t="s">
        <v>33</v>
      </c>
      <c r="G31" s="10" t="s">
        <v>1</v>
      </c>
      <c r="H31" s="10" t="s">
        <v>5</v>
      </c>
      <c r="I31" s="13" t="s">
        <v>17</v>
      </c>
    </row>
    <row r="32" spans="1:9" x14ac:dyDescent="0.25">
      <c r="A32" s="10">
        <v>31</v>
      </c>
      <c r="B32" s="10" t="s">
        <v>32</v>
      </c>
      <c r="C32" s="10" t="s">
        <v>33</v>
      </c>
      <c r="D32" s="10" t="s">
        <v>32</v>
      </c>
      <c r="E32" s="10" t="s">
        <v>32</v>
      </c>
      <c r="F32" s="10" t="s">
        <v>32</v>
      </c>
      <c r="G32" s="10" t="s">
        <v>2</v>
      </c>
      <c r="H32" s="10" t="s">
        <v>0</v>
      </c>
      <c r="I32" s="13" t="s">
        <v>34</v>
      </c>
    </row>
    <row r="33" spans="1:9" x14ac:dyDescent="0.25">
      <c r="A33" s="10">
        <v>32</v>
      </c>
      <c r="B33" s="10" t="s">
        <v>32</v>
      </c>
      <c r="C33" s="10" t="s">
        <v>32</v>
      </c>
      <c r="D33" s="10" t="s">
        <v>32</v>
      </c>
      <c r="E33" s="10" t="s">
        <v>33</v>
      </c>
      <c r="F33" s="10" t="s">
        <v>32</v>
      </c>
      <c r="G33" s="10" t="s">
        <v>3</v>
      </c>
      <c r="H33" s="10" t="s">
        <v>0</v>
      </c>
      <c r="I33" s="13" t="s">
        <v>17</v>
      </c>
    </row>
    <row r="34" spans="1:9" x14ac:dyDescent="0.25">
      <c r="A34" s="10">
        <v>33</v>
      </c>
      <c r="B34" s="10" t="s">
        <v>32</v>
      </c>
      <c r="C34" s="10" t="s">
        <v>32</v>
      </c>
      <c r="D34" s="10" t="s">
        <v>33</v>
      </c>
      <c r="E34" s="10" t="s">
        <v>32</v>
      </c>
      <c r="F34" s="10" t="s">
        <v>32</v>
      </c>
      <c r="G34" s="10" t="s">
        <v>3</v>
      </c>
      <c r="H34" s="10" t="s">
        <v>4</v>
      </c>
      <c r="I34" s="13" t="s">
        <v>17</v>
      </c>
    </row>
    <row r="35" spans="1:9" x14ac:dyDescent="0.25">
      <c r="A35" s="10">
        <v>34</v>
      </c>
      <c r="B35" s="10" t="s">
        <v>32</v>
      </c>
      <c r="C35" s="10" t="s">
        <v>33</v>
      </c>
      <c r="D35" s="10" t="s">
        <v>32</v>
      </c>
      <c r="E35" s="10" t="s">
        <v>32</v>
      </c>
      <c r="F35" s="10" t="s">
        <v>32</v>
      </c>
      <c r="G35" s="10" t="s">
        <v>2</v>
      </c>
      <c r="H35" s="10" t="s">
        <v>0</v>
      </c>
      <c r="I35" s="13" t="s">
        <v>17</v>
      </c>
    </row>
    <row r="36" spans="1:9" x14ac:dyDescent="0.25">
      <c r="A36" s="10">
        <v>35</v>
      </c>
      <c r="B36" s="10" t="s">
        <v>33</v>
      </c>
      <c r="C36" s="10" t="s">
        <v>32</v>
      </c>
      <c r="D36" s="10" t="s">
        <v>32</v>
      </c>
      <c r="E36" s="10" t="s">
        <v>33</v>
      </c>
      <c r="F36" s="10" t="s">
        <v>32</v>
      </c>
      <c r="G36" s="10" t="s">
        <v>2</v>
      </c>
      <c r="H36" s="10" t="s">
        <v>0</v>
      </c>
      <c r="I36" s="13" t="s">
        <v>34</v>
      </c>
    </row>
    <row r="37" spans="1:9" x14ac:dyDescent="0.25">
      <c r="A37" s="10">
        <v>36</v>
      </c>
      <c r="B37" s="10" t="s">
        <v>33</v>
      </c>
      <c r="C37" s="10" t="s">
        <v>32</v>
      </c>
      <c r="D37" s="10" t="s">
        <v>32</v>
      </c>
      <c r="E37" s="10" t="s">
        <v>33</v>
      </c>
      <c r="F37" s="10" t="s">
        <v>33</v>
      </c>
      <c r="G37" s="10" t="s">
        <v>2</v>
      </c>
      <c r="H37" s="10" t="s">
        <v>4</v>
      </c>
      <c r="I37" s="13" t="s">
        <v>34</v>
      </c>
    </row>
    <row r="38" spans="1:9" x14ac:dyDescent="0.25">
      <c r="A38" s="10">
        <v>37</v>
      </c>
      <c r="B38" s="10" t="s">
        <v>32</v>
      </c>
      <c r="C38" s="10" t="s">
        <v>32</v>
      </c>
      <c r="D38" s="10" t="s">
        <v>32</v>
      </c>
      <c r="E38" s="10" t="s">
        <v>32</v>
      </c>
      <c r="F38" s="10" t="s">
        <v>32</v>
      </c>
      <c r="G38" s="10" t="s">
        <v>2</v>
      </c>
      <c r="H38" s="10" t="s">
        <v>4</v>
      </c>
      <c r="I38" s="13" t="s">
        <v>17</v>
      </c>
    </row>
    <row r="39" spans="1:9" x14ac:dyDescent="0.25">
      <c r="A39" s="10">
        <v>38</v>
      </c>
      <c r="B39" s="10" t="s">
        <v>33</v>
      </c>
      <c r="C39" s="10" t="s">
        <v>33</v>
      </c>
      <c r="D39" s="10" t="s">
        <v>32</v>
      </c>
      <c r="E39" s="10" t="s">
        <v>32</v>
      </c>
      <c r="F39" s="10" t="s">
        <v>33</v>
      </c>
      <c r="G39" s="10" t="s">
        <v>3</v>
      </c>
      <c r="H39" s="10" t="s">
        <v>0</v>
      </c>
      <c r="I39" s="13" t="s">
        <v>17</v>
      </c>
    </row>
    <row r="40" spans="1:9" x14ac:dyDescent="0.25">
      <c r="A40" s="10">
        <v>39</v>
      </c>
      <c r="B40" s="10" t="s">
        <v>33</v>
      </c>
      <c r="C40" s="10" t="s">
        <v>32</v>
      </c>
      <c r="D40" s="10" t="s">
        <v>33</v>
      </c>
      <c r="E40" s="10" t="s">
        <v>32</v>
      </c>
      <c r="F40" s="10" t="s">
        <v>33</v>
      </c>
      <c r="G40" s="10" t="s">
        <v>3</v>
      </c>
      <c r="H40" s="10" t="s">
        <v>5</v>
      </c>
      <c r="I40" s="13" t="s">
        <v>17</v>
      </c>
    </row>
    <row r="41" spans="1:9" x14ac:dyDescent="0.25">
      <c r="A41" s="10">
        <v>40</v>
      </c>
      <c r="B41" s="10" t="s">
        <v>32</v>
      </c>
      <c r="C41" s="10" t="s">
        <v>32</v>
      </c>
      <c r="D41" s="10" t="s">
        <v>32</v>
      </c>
      <c r="E41" s="10" t="s">
        <v>33</v>
      </c>
      <c r="F41" s="10" t="s">
        <v>32</v>
      </c>
      <c r="G41" s="10" t="s">
        <v>2</v>
      </c>
      <c r="H41" s="10" t="s">
        <v>0</v>
      </c>
      <c r="I41" s="13" t="s">
        <v>17</v>
      </c>
    </row>
    <row r="42" spans="1:9" x14ac:dyDescent="0.25">
      <c r="A42" s="10">
        <v>41</v>
      </c>
      <c r="B42" s="10" t="s">
        <v>32</v>
      </c>
      <c r="C42" s="10" t="s">
        <v>33</v>
      </c>
      <c r="D42" s="10" t="s">
        <v>32</v>
      </c>
      <c r="E42" s="10" t="s">
        <v>32</v>
      </c>
      <c r="F42" s="10" t="s">
        <v>32</v>
      </c>
      <c r="G42" s="10" t="s">
        <v>3</v>
      </c>
      <c r="H42" s="10" t="s">
        <v>0</v>
      </c>
      <c r="I42" s="13" t="s">
        <v>17</v>
      </c>
    </row>
    <row r="43" spans="1:9" x14ac:dyDescent="0.25">
      <c r="A43" s="10">
        <v>42</v>
      </c>
      <c r="B43" s="10" t="s">
        <v>32</v>
      </c>
      <c r="C43" s="10" t="s">
        <v>33</v>
      </c>
      <c r="D43" s="10" t="s">
        <v>32</v>
      </c>
      <c r="E43" s="10" t="s">
        <v>33</v>
      </c>
      <c r="F43" s="10" t="s">
        <v>32</v>
      </c>
      <c r="G43" s="10" t="s">
        <v>2</v>
      </c>
      <c r="H43" s="10" t="s">
        <v>4</v>
      </c>
      <c r="I43" s="13" t="s">
        <v>34</v>
      </c>
    </row>
    <row r="44" spans="1:9" x14ac:dyDescent="0.25">
      <c r="A44" s="10">
        <v>43</v>
      </c>
      <c r="B44" s="10" t="s">
        <v>32</v>
      </c>
      <c r="C44" s="10" t="s">
        <v>32</v>
      </c>
      <c r="D44" s="10" t="s">
        <v>32</v>
      </c>
      <c r="E44" s="10" t="s">
        <v>32</v>
      </c>
      <c r="F44" s="10" t="s">
        <v>32</v>
      </c>
      <c r="G44" s="10" t="s">
        <v>2</v>
      </c>
      <c r="H44" s="10" t="s">
        <v>4</v>
      </c>
      <c r="I44" s="13" t="s">
        <v>34</v>
      </c>
    </row>
    <row r="45" spans="1:9" x14ac:dyDescent="0.25">
      <c r="A45" s="10">
        <v>44</v>
      </c>
      <c r="B45" s="10" t="s">
        <v>32</v>
      </c>
      <c r="C45" s="10" t="s">
        <v>32</v>
      </c>
      <c r="D45" s="10" t="s">
        <v>32</v>
      </c>
      <c r="E45" s="10" t="s">
        <v>32</v>
      </c>
      <c r="F45" s="10" t="s">
        <v>32</v>
      </c>
      <c r="G45" s="10" t="s">
        <v>2</v>
      </c>
      <c r="H45" s="10" t="s">
        <v>0</v>
      </c>
      <c r="I45" s="13" t="s">
        <v>34</v>
      </c>
    </row>
    <row r="46" spans="1:9" x14ac:dyDescent="0.25">
      <c r="A46" s="10">
        <v>45</v>
      </c>
      <c r="B46" s="10" t="s">
        <v>33</v>
      </c>
      <c r="C46" s="10" t="s">
        <v>32</v>
      </c>
      <c r="D46" s="10" t="s">
        <v>33</v>
      </c>
      <c r="E46" s="10" t="s">
        <v>32</v>
      </c>
      <c r="F46" s="10" t="s">
        <v>32</v>
      </c>
      <c r="G46" s="10" t="s">
        <v>3</v>
      </c>
      <c r="H46" s="10" t="s">
        <v>0</v>
      </c>
      <c r="I46" s="13" t="s">
        <v>17</v>
      </c>
    </row>
    <row r="47" spans="1:9" x14ac:dyDescent="0.25">
      <c r="A47" s="10">
        <v>46</v>
      </c>
      <c r="B47" s="10" t="s">
        <v>33</v>
      </c>
      <c r="C47" s="10" t="s">
        <v>33</v>
      </c>
      <c r="D47" s="10" t="s">
        <v>32</v>
      </c>
      <c r="E47" s="10" t="s">
        <v>33</v>
      </c>
      <c r="F47" s="10" t="s">
        <v>33</v>
      </c>
      <c r="G47" s="10" t="s">
        <v>2</v>
      </c>
      <c r="H47" s="10" t="s">
        <v>0</v>
      </c>
      <c r="I47" s="13" t="s">
        <v>17</v>
      </c>
    </row>
    <row r="48" spans="1:9" x14ac:dyDescent="0.25">
      <c r="A48" s="10">
        <v>47</v>
      </c>
      <c r="B48" s="10" t="s">
        <v>32</v>
      </c>
      <c r="C48" s="10" t="s">
        <v>32</v>
      </c>
      <c r="D48" s="10" t="s">
        <v>32</v>
      </c>
      <c r="E48" s="10" t="s">
        <v>32</v>
      </c>
      <c r="F48" s="10" t="s">
        <v>32</v>
      </c>
      <c r="G48" s="10" t="s">
        <v>1</v>
      </c>
      <c r="H48" s="10" t="s">
        <v>0</v>
      </c>
      <c r="I48" s="13" t="s">
        <v>17</v>
      </c>
    </row>
    <row r="49" spans="1:9" x14ac:dyDescent="0.25">
      <c r="A49" s="10">
        <v>48</v>
      </c>
      <c r="B49" s="10" t="s">
        <v>33</v>
      </c>
      <c r="C49" s="10" t="s">
        <v>32</v>
      </c>
      <c r="D49" s="10" t="s">
        <v>33</v>
      </c>
      <c r="E49" s="10" t="s">
        <v>32</v>
      </c>
      <c r="F49" s="10" t="s">
        <v>33</v>
      </c>
      <c r="G49" s="10" t="s">
        <v>3</v>
      </c>
      <c r="H49" s="10" t="s">
        <v>0</v>
      </c>
      <c r="I49" s="13" t="s">
        <v>17</v>
      </c>
    </row>
    <row r="50" spans="1:9" x14ac:dyDescent="0.25">
      <c r="A50" s="10">
        <v>49</v>
      </c>
      <c r="B50" s="10" t="s">
        <v>32</v>
      </c>
      <c r="C50" s="10" t="s">
        <v>32</v>
      </c>
      <c r="D50" s="10" t="s">
        <v>33</v>
      </c>
      <c r="E50" s="10" t="s">
        <v>33</v>
      </c>
      <c r="F50" s="10" t="s">
        <v>32</v>
      </c>
      <c r="G50" s="10" t="s">
        <v>1</v>
      </c>
      <c r="H50" s="10" t="s">
        <v>4</v>
      </c>
      <c r="I50" s="13" t="s">
        <v>17</v>
      </c>
    </row>
    <row r="51" spans="1:9" x14ac:dyDescent="0.25">
      <c r="A51" s="10">
        <v>50</v>
      </c>
      <c r="B51" s="10" t="s">
        <v>32</v>
      </c>
      <c r="C51" s="10" t="s">
        <v>32</v>
      </c>
      <c r="D51" s="10" t="s">
        <v>33</v>
      </c>
      <c r="E51" s="10" t="s">
        <v>32</v>
      </c>
      <c r="F51" s="10" t="s">
        <v>33</v>
      </c>
      <c r="G51" s="10" t="s">
        <v>2</v>
      </c>
      <c r="H51" s="10" t="s">
        <v>4</v>
      </c>
      <c r="I51" s="13" t="s">
        <v>17</v>
      </c>
    </row>
    <row r="52" spans="1:9" x14ac:dyDescent="0.25">
      <c r="A52" s="10">
        <v>51</v>
      </c>
      <c r="B52" s="10" t="s">
        <v>33</v>
      </c>
      <c r="C52" s="10" t="s">
        <v>32</v>
      </c>
      <c r="D52" s="10" t="s">
        <v>33</v>
      </c>
      <c r="E52" s="10" t="s">
        <v>32</v>
      </c>
      <c r="F52" s="10" t="s">
        <v>32</v>
      </c>
      <c r="G52" s="10" t="s">
        <v>2</v>
      </c>
      <c r="H52" s="10" t="s">
        <v>4</v>
      </c>
      <c r="I52" s="13" t="s">
        <v>34</v>
      </c>
    </row>
    <row r="53" spans="1:9" x14ac:dyDescent="0.25">
      <c r="A53" s="10">
        <v>52</v>
      </c>
      <c r="B53" s="10" t="s">
        <v>33</v>
      </c>
      <c r="C53" s="10" t="s">
        <v>33</v>
      </c>
      <c r="D53" s="10" t="s">
        <v>32</v>
      </c>
      <c r="E53" s="10" t="s">
        <v>33</v>
      </c>
      <c r="F53" s="10" t="s">
        <v>32</v>
      </c>
      <c r="G53" s="10" t="s">
        <v>3</v>
      </c>
      <c r="H53" s="10" t="s">
        <v>5</v>
      </c>
      <c r="I53" s="13" t="s">
        <v>17</v>
      </c>
    </row>
    <row r="54" spans="1:9" x14ac:dyDescent="0.25">
      <c r="A54" s="10">
        <v>53</v>
      </c>
      <c r="B54" s="10" t="s">
        <v>32</v>
      </c>
      <c r="C54" s="10" t="s">
        <v>32</v>
      </c>
      <c r="D54" s="10" t="s">
        <v>32</v>
      </c>
      <c r="E54" s="10" t="s">
        <v>33</v>
      </c>
      <c r="F54" s="10" t="s">
        <v>32</v>
      </c>
      <c r="G54" s="10" t="s">
        <v>2</v>
      </c>
      <c r="H54" s="10" t="s">
        <v>4</v>
      </c>
      <c r="I54" s="13" t="s">
        <v>17</v>
      </c>
    </row>
    <row r="55" spans="1:9" x14ac:dyDescent="0.25">
      <c r="A55" s="10">
        <v>54</v>
      </c>
      <c r="B55" s="10" t="s">
        <v>33</v>
      </c>
      <c r="C55" s="10" t="s">
        <v>33</v>
      </c>
      <c r="D55" s="10" t="s">
        <v>32</v>
      </c>
      <c r="E55" s="10" t="s">
        <v>32</v>
      </c>
      <c r="F55" s="10" t="s">
        <v>32</v>
      </c>
      <c r="G55" s="10" t="s">
        <v>2</v>
      </c>
      <c r="H55" s="10" t="s">
        <v>4</v>
      </c>
      <c r="I55" s="13" t="s">
        <v>17</v>
      </c>
    </row>
    <row r="56" spans="1:9" x14ac:dyDescent="0.25">
      <c r="A56" s="10">
        <v>55</v>
      </c>
      <c r="B56" s="10" t="s">
        <v>32</v>
      </c>
      <c r="C56" s="10" t="s">
        <v>32</v>
      </c>
      <c r="D56" s="10" t="s">
        <v>32</v>
      </c>
      <c r="E56" s="10" t="s">
        <v>32</v>
      </c>
      <c r="F56" s="10" t="s">
        <v>33</v>
      </c>
      <c r="G56" s="10" t="s">
        <v>2</v>
      </c>
      <c r="H56" s="10" t="s">
        <v>4</v>
      </c>
      <c r="I56" s="13" t="s">
        <v>34</v>
      </c>
    </row>
    <row r="57" spans="1:9" x14ac:dyDescent="0.25">
      <c r="A57" s="10">
        <v>56</v>
      </c>
      <c r="B57" s="10" t="s">
        <v>32</v>
      </c>
      <c r="C57" s="10" t="s">
        <v>32</v>
      </c>
      <c r="D57" s="10" t="s">
        <v>33</v>
      </c>
      <c r="E57" s="10" t="s">
        <v>32</v>
      </c>
      <c r="F57" s="10" t="s">
        <v>32</v>
      </c>
      <c r="G57" s="10" t="s">
        <v>1</v>
      </c>
      <c r="H57" s="10" t="s">
        <v>4</v>
      </c>
      <c r="I57" s="13" t="s">
        <v>17</v>
      </c>
    </row>
    <row r="58" spans="1:9" x14ac:dyDescent="0.25">
      <c r="A58" s="10">
        <v>57</v>
      </c>
      <c r="B58" s="10" t="s">
        <v>33</v>
      </c>
      <c r="C58" s="10" t="s">
        <v>32</v>
      </c>
      <c r="D58" s="10" t="s">
        <v>32</v>
      </c>
      <c r="E58" s="10" t="s">
        <v>32</v>
      </c>
      <c r="F58" s="10" t="s">
        <v>32</v>
      </c>
      <c r="G58" s="10" t="s">
        <v>2</v>
      </c>
      <c r="H58" s="10" t="s">
        <v>0</v>
      </c>
      <c r="I58" s="13" t="s">
        <v>17</v>
      </c>
    </row>
    <row r="59" spans="1:9" x14ac:dyDescent="0.25">
      <c r="A59" s="10">
        <v>58</v>
      </c>
      <c r="B59" s="10" t="s">
        <v>32</v>
      </c>
      <c r="C59" s="10" t="s">
        <v>32</v>
      </c>
      <c r="D59" s="10" t="s">
        <v>32</v>
      </c>
      <c r="E59" s="10" t="s">
        <v>32</v>
      </c>
      <c r="F59" s="10" t="s">
        <v>32</v>
      </c>
      <c r="G59" s="10" t="s">
        <v>2</v>
      </c>
      <c r="H59" s="10" t="s">
        <v>4</v>
      </c>
      <c r="I59" s="13" t="s">
        <v>34</v>
      </c>
    </row>
    <row r="60" spans="1:9" x14ac:dyDescent="0.25">
      <c r="A60" s="10">
        <v>59</v>
      </c>
      <c r="B60" s="10" t="s">
        <v>33</v>
      </c>
      <c r="C60" s="10" t="s">
        <v>33</v>
      </c>
      <c r="D60" s="10" t="s">
        <v>32</v>
      </c>
      <c r="E60" s="10" t="s">
        <v>32</v>
      </c>
      <c r="F60" s="10" t="s">
        <v>33</v>
      </c>
      <c r="G60" s="10" t="s">
        <v>1</v>
      </c>
      <c r="H60" s="10" t="s">
        <v>4</v>
      </c>
      <c r="I60" s="13" t="s">
        <v>17</v>
      </c>
    </row>
    <row r="61" spans="1:9" x14ac:dyDescent="0.25">
      <c r="A61" s="10">
        <v>60</v>
      </c>
      <c r="B61" s="10" t="s">
        <v>32</v>
      </c>
      <c r="C61" s="10" t="s">
        <v>32</v>
      </c>
      <c r="D61" s="10" t="s">
        <v>33</v>
      </c>
      <c r="E61" s="10" t="s">
        <v>32</v>
      </c>
      <c r="F61" s="10" t="s">
        <v>32</v>
      </c>
      <c r="G61" s="10" t="s">
        <v>1</v>
      </c>
      <c r="H61" s="10" t="s">
        <v>4</v>
      </c>
      <c r="I61" s="13" t="s">
        <v>17</v>
      </c>
    </row>
    <row r="62" spans="1:9" x14ac:dyDescent="0.25">
      <c r="A62" s="10">
        <v>61</v>
      </c>
      <c r="B62" s="10" t="s">
        <v>32</v>
      </c>
      <c r="C62" s="10" t="s">
        <v>32</v>
      </c>
      <c r="D62" s="10" t="s">
        <v>32</v>
      </c>
      <c r="E62" s="10" t="s">
        <v>33</v>
      </c>
      <c r="F62" s="10" t="s">
        <v>33</v>
      </c>
      <c r="G62" s="10" t="s">
        <v>2</v>
      </c>
      <c r="H62" s="10" t="s">
        <v>0</v>
      </c>
      <c r="I62" s="13" t="s">
        <v>17</v>
      </c>
    </row>
    <row r="63" spans="1:9" x14ac:dyDescent="0.25">
      <c r="A63" s="10">
        <v>62</v>
      </c>
      <c r="B63" s="10" t="s">
        <v>32</v>
      </c>
      <c r="C63" s="10" t="s">
        <v>33</v>
      </c>
      <c r="D63" s="10" t="s">
        <v>32</v>
      </c>
      <c r="E63" s="10" t="s">
        <v>33</v>
      </c>
      <c r="F63" s="10" t="s">
        <v>33</v>
      </c>
      <c r="G63" s="10" t="s">
        <v>2</v>
      </c>
      <c r="H63" s="10" t="s">
        <v>0</v>
      </c>
      <c r="I63" s="13" t="s">
        <v>34</v>
      </c>
    </row>
    <row r="64" spans="1:9" x14ac:dyDescent="0.25">
      <c r="A64" s="10">
        <v>63</v>
      </c>
      <c r="B64" s="10" t="s">
        <v>32</v>
      </c>
      <c r="C64" s="10" t="s">
        <v>32</v>
      </c>
      <c r="D64" s="10" t="s">
        <v>32</v>
      </c>
      <c r="E64" s="10" t="s">
        <v>33</v>
      </c>
      <c r="F64" s="10" t="s">
        <v>32</v>
      </c>
      <c r="G64" s="10" t="s">
        <v>3</v>
      </c>
      <c r="H64" s="10" t="s">
        <v>5</v>
      </c>
      <c r="I64" s="13" t="s">
        <v>17</v>
      </c>
    </row>
    <row r="65" spans="1:9" x14ac:dyDescent="0.25">
      <c r="A65" s="10">
        <v>64</v>
      </c>
      <c r="B65" s="10" t="s">
        <v>32</v>
      </c>
      <c r="C65" s="10" t="s">
        <v>33</v>
      </c>
      <c r="D65" s="10" t="s">
        <v>32</v>
      </c>
      <c r="E65" s="10" t="s">
        <v>32</v>
      </c>
      <c r="F65" s="10" t="s">
        <v>33</v>
      </c>
      <c r="G65" s="10" t="s">
        <v>1</v>
      </c>
      <c r="H65" s="10" t="s">
        <v>5</v>
      </c>
      <c r="I65" s="13" t="s">
        <v>17</v>
      </c>
    </row>
    <row r="66" spans="1:9" x14ac:dyDescent="0.25">
      <c r="A66" s="10">
        <v>65</v>
      </c>
      <c r="B66" s="10" t="s">
        <v>33</v>
      </c>
      <c r="C66" s="10" t="s">
        <v>32</v>
      </c>
      <c r="D66" s="10" t="s">
        <v>33</v>
      </c>
      <c r="E66" s="10" t="s">
        <v>32</v>
      </c>
      <c r="F66" s="10" t="s">
        <v>32</v>
      </c>
      <c r="G66" s="10" t="s">
        <v>2</v>
      </c>
      <c r="H66" s="10" t="s">
        <v>0</v>
      </c>
      <c r="I66" s="13" t="s">
        <v>17</v>
      </c>
    </row>
    <row r="67" spans="1:9" x14ac:dyDescent="0.25">
      <c r="A67" s="10">
        <v>66</v>
      </c>
      <c r="B67" s="10" t="s">
        <v>33</v>
      </c>
      <c r="C67" s="10" t="s">
        <v>32</v>
      </c>
      <c r="D67" s="10" t="s">
        <v>33</v>
      </c>
      <c r="E67" s="10" t="s">
        <v>33</v>
      </c>
      <c r="F67" s="10" t="s">
        <v>33</v>
      </c>
      <c r="G67" s="10" t="s">
        <v>3</v>
      </c>
      <c r="H67" s="10" t="s">
        <v>4</v>
      </c>
      <c r="I67" s="13" t="s">
        <v>17</v>
      </c>
    </row>
    <row r="68" spans="1:9" x14ac:dyDescent="0.25">
      <c r="A68" s="10">
        <v>67</v>
      </c>
      <c r="B68" s="10" t="s">
        <v>32</v>
      </c>
      <c r="C68" s="10" t="s">
        <v>32</v>
      </c>
      <c r="D68" s="10" t="s">
        <v>33</v>
      </c>
      <c r="E68" s="10" t="s">
        <v>33</v>
      </c>
      <c r="F68" s="10" t="s">
        <v>32</v>
      </c>
      <c r="G68" s="10" t="s">
        <v>2</v>
      </c>
      <c r="H68" s="10" t="s">
        <v>4</v>
      </c>
      <c r="I68" s="13" t="s">
        <v>17</v>
      </c>
    </row>
    <row r="69" spans="1:9" x14ac:dyDescent="0.25">
      <c r="A69" s="10">
        <v>68</v>
      </c>
      <c r="B69" s="10" t="s">
        <v>32</v>
      </c>
      <c r="C69" s="10" t="s">
        <v>32</v>
      </c>
      <c r="D69" s="10" t="s">
        <v>32</v>
      </c>
      <c r="E69" s="10" t="s">
        <v>32</v>
      </c>
      <c r="F69" s="10" t="s">
        <v>32</v>
      </c>
      <c r="G69" s="10" t="s">
        <v>1</v>
      </c>
      <c r="H69" s="10" t="s">
        <v>0</v>
      </c>
      <c r="I69" s="13" t="s">
        <v>17</v>
      </c>
    </row>
    <row r="70" spans="1:9" x14ac:dyDescent="0.25">
      <c r="A70" s="10">
        <v>69</v>
      </c>
      <c r="B70" s="10" t="s">
        <v>33</v>
      </c>
      <c r="C70" s="10" t="s">
        <v>32</v>
      </c>
      <c r="D70" s="10" t="s">
        <v>32</v>
      </c>
      <c r="E70" s="10" t="s">
        <v>32</v>
      </c>
      <c r="F70" s="10" t="s">
        <v>32</v>
      </c>
      <c r="G70" s="10" t="s">
        <v>1</v>
      </c>
      <c r="H70" s="10" t="s">
        <v>0</v>
      </c>
      <c r="I70" s="13" t="s">
        <v>34</v>
      </c>
    </row>
    <row r="71" spans="1:9" x14ac:dyDescent="0.25">
      <c r="A71" s="10">
        <v>70</v>
      </c>
      <c r="B71" s="10" t="s">
        <v>32</v>
      </c>
      <c r="C71" s="10" t="s">
        <v>32</v>
      </c>
      <c r="D71" s="10" t="s">
        <v>32</v>
      </c>
      <c r="E71" s="10" t="s">
        <v>32</v>
      </c>
      <c r="F71" s="10" t="s">
        <v>32</v>
      </c>
      <c r="G71" s="10" t="s">
        <v>1</v>
      </c>
      <c r="H71" s="10" t="s">
        <v>0</v>
      </c>
      <c r="I71" s="13" t="s">
        <v>17</v>
      </c>
    </row>
    <row r="72" spans="1:9" x14ac:dyDescent="0.25">
      <c r="A72" s="10">
        <v>71</v>
      </c>
      <c r="B72" s="10" t="s">
        <v>33</v>
      </c>
      <c r="C72" s="10" t="s">
        <v>32</v>
      </c>
      <c r="D72" s="10" t="s">
        <v>32</v>
      </c>
      <c r="E72" s="10" t="s">
        <v>32</v>
      </c>
      <c r="F72" s="10" t="s">
        <v>32</v>
      </c>
      <c r="G72" s="10" t="s">
        <v>1</v>
      </c>
      <c r="H72" s="10" t="s">
        <v>4</v>
      </c>
      <c r="I72" s="13" t="s">
        <v>17</v>
      </c>
    </row>
    <row r="73" spans="1:9" x14ac:dyDescent="0.25">
      <c r="A73" s="10">
        <v>72</v>
      </c>
      <c r="B73" s="10" t="s">
        <v>33</v>
      </c>
      <c r="C73" s="10" t="s">
        <v>33</v>
      </c>
      <c r="D73" s="10" t="s">
        <v>32</v>
      </c>
      <c r="E73" s="10" t="s">
        <v>32</v>
      </c>
      <c r="F73" s="10" t="s">
        <v>32</v>
      </c>
      <c r="G73" s="10" t="s">
        <v>1</v>
      </c>
      <c r="H73" s="10" t="s">
        <v>5</v>
      </c>
      <c r="I73" s="13" t="s">
        <v>34</v>
      </c>
    </row>
    <row r="74" spans="1:9" x14ac:dyDescent="0.25">
      <c r="A74" s="10">
        <v>73</v>
      </c>
      <c r="B74" s="10" t="s">
        <v>32</v>
      </c>
      <c r="C74" s="10" t="s">
        <v>32</v>
      </c>
      <c r="D74" s="10" t="s">
        <v>32</v>
      </c>
      <c r="E74" s="10" t="s">
        <v>32</v>
      </c>
      <c r="F74" s="10" t="s">
        <v>32</v>
      </c>
      <c r="G74" s="10" t="s">
        <v>1</v>
      </c>
      <c r="H74" s="10" t="s">
        <v>0</v>
      </c>
      <c r="I74" s="13" t="s">
        <v>17</v>
      </c>
    </row>
    <row r="75" spans="1:9" x14ac:dyDescent="0.25">
      <c r="A75" s="10">
        <v>74</v>
      </c>
      <c r="B75" s="10" t="s">
        <v>33</v>
      </c>
      <c r="C75" s="10" t="s">
        <v>32</v>
      </c>
      <c r="D75" s="10" t="s">
        <v>32</v>
      </c>
      <c r="E75" s="10" t="s">
        <v>32</v>
      </c>
      <c r="F75" s="10" t="s">
        <v>32</v>
      </c>
      <c r="G75" s="10" t="s">
        <v>2</v>
      </c>
      <c r="H75" s="10" t="s">
        <v>0</v>
      </c>
      <c r="I75" s="13" t="s">
        <v>17</v>
      </c>
    </row>
    <row r="76" spans="1:9" x14ac:dyDescent="0.25">
      <c r="A76" s="10">
        <v>75</v>
      </c>
      <c r="B76" s="10" t="s">
        <v>32</v>
      </c>
      <c r="C76" s="10" t="s">
        <v>32</v>
      </c>
      <c r="D76" s="10" t="s">
        <v>32</v>
      </c>
      <c r="E76" s="10" t="s">
        <v>32</v>
      </c>
      <c r="F76" s="10" t="s">
        <v>32</v>
      </c>
      <c r="G76" s="10" t="s">
        <v>2</v>
      </c>
      <c r="H76" s="10" t="s">
        <v>4</v>
      </c>
      <c r="I76" s="13" t="s">
        <v>17</v>
      </c>
    </row>
    <row r="77" spans="1:9" x14ac:dyDescent="0.25">
      <c r="A77" s="10">
        <v>76</v>
      </c>
      <c r="B77" s="10" t="s">
        <v>33</v>
      </c>
      <c r="C77" s="10" t="s">
        <v>33</v>
      </c>
      <c r="D77" s="10" t="s">
        <v>32</v>
      </c>
      <c r="E77" s="10" t="s">
        <v>32</v>
      </c>
      <c r="F77" s="10" t="s">
        <v>32</v>
      </c>
      <c r="G77" s="10" t="s">
        <v>1</v>
      </c>
      <c r="H77" s="10" t="s">
        <v>0</v>
      </c>
      <c r="I77" s="13" t="s">
        <v>17</v>
      </c>
    </row>
    <row r="78" spans="1:9" x14ac:dyDescent="0.25">
      <c r="A78" s="10">
        <v>77</v>
      </c>
      <c r="B78" s="10" t="s">
        <v>32</v>
      </c>
      <c r="C78" s="10" t="s">
        <v>32</v>
      </c>
      <c r="D78" s="10" t="s">
        <v>32</v>
      </c>
      <c r="E78" s="10" t="s">
        <v>32</v>
      </c>
      <c r="F78" s="10" t="s">
        <v>33</v>
      </c>
      <c r="G78" s="10" t="s">
        <v>1</v>
      </c>
      <c r="H78" s="10" t="s">
        <v>4</v>
      </c>
      <c r="I78" s="13" t="s">
        <v>17</v>
      </c>
    </row>
    <row r="79" spans="1:9" x14ac:dyDescent="0.25">
      <c r="A79" s="10">
        <v>78</v>
      </c>
      <c r="B79" s="10" t="s">
        <v>33</v>
      </c>
      <c r="C79" s="10" t="s">
        <v>33</v>
      </c>
      <c r="D79" s="10" t="s">
        <v>33</v>
      </c>
      <c r="E79" s="10" t="s">
        <v>32</v>
      </c>
      <c r="F79" s="10" t="s">
        <v>32</v>
      </c>
      <c r="G79" s="10" t="s">
        <v>3</v>
      </c>
      <c r="H79" s="10" t="s">
        <v>5</v>
      </c>
      <c r="I79" s="13" t="s">
        <v>17</v>
      </c>
    </row>
    <row r="80" spans="1:9" x14ac:dyDescent="0.25">
      <c r="A80" s="10">
        <v>79</v>
      </c>
      <c r="B80" s="10" t="s">
        <v>32</v>
      </c>
      <c r="C80" s="10" t="s">
        <v>33</v>
      </c>
      <c r="D80" s="10" t="s">
        <v>32</v>
      </c>
      <c r="E80" s="10" t="s">
        <v>32</v>
      </c>
      <c r="F80" s="10" t="s">
        <v>33</v>
      </c>
      <c r="G80" s="10" t="s">
        <v>2</v>
      </c>
      <c r="H80" s="10" t="s">
        <v>4</v>
      </c>
      <c r="I80" s="13" t="s">
        <v>17</v>
      </c>
    </row>
    <row r="81" spans="1:9" x14ac:dyDescent="0.25">
      <c r="A81" s="10">
        <v>80</v>
      </c>
      <c r="B81" s="10" t="s">
        <v>32</v>
      </c>
      <c r="C81" s="10" t="s">
        <v>32</v>
      </c>
      <c r="D81" s="10" t="s">
        <v>32</v>
      </c>
      <c r="E81" s="10" t="s">
        <v>32</v>
      </c>
      <c r="F81" s="10" t="s">
        <v>32</v>
      </c>
      <c r="G81" s="10" t="s">
        <v>2</v>
      </c>
      <c r="H81" s="10" t="s">
        <v>0</v>
      </c>
      <c r="I81" s="13" t="s">
        <v>17</v>
      </c>
    </row>
    <row r="82" spans="1:9" x14ac:dyDescent="0.25">
      <c r="A82" s="10">
        <v>81</v>
      </c>
      <c r="B82" s="10" t="s">
        <v>32</v>
      </c>
      <c r="C82" s="10" t="s">
        <v>32</v>
      </c>
      <c r="D82" s="10" t="s">
        <v>33</v>
      </c>
      <c r="E82" s="10" t="s">
        <v>33</v>
      </c>
      <c r="F82" s="10" t="s">
        <v>32</v>
      </c>
      <c r="G82" s="10" t="s">
        <v>3</v>
      </c>
      <c r="H82" s="10" t="s">
        <v>5</v>
      </c>
      <c r="I82" s="13" t="s">
        <v>17</v>
      </c>
    </row>
    <row r="83" spans="1:9" x14ac:dyDescent="0.25">
      <c r="A83" s="10">
        <v>82</v>
      </c>
      <c r="B83" s="10" t="s">
        <v>33</v>
      </c>
      <c r="C83" s="10" t="s">
        <v>32</v>
      </c>
      <c r="D83" s="10" t="s">
        <v>33</v>
      </c>
      <c r="E83" s="10" t="s">
        <v>32</v>
      </c>
      <c r="F83" s="10" t="s">
        <v>32</v>
      </c>
      <c r="G83" s="10" t="s">
        <v>1</v>
      </c>
      <c r="H83" s="10" t="s">
        <v>4</v>
      </c>
      <c r="I83" s="13" t="s">
        <v>17</v>
      </c>
    </row>
    <row r="84" spans="1:9" x14ac:dyDescent="0.25">
      <c r="A84" s="10">
        <v>83</v>
      </c>
      <c r="B84" s="10" t="s">
        <v>33</v>
      </c>
      <c r="C84" s="10" t="s">
        <v>32</v>
      </c>
      <c r="D84" s="10" t="s">
        <v>32</v>
      </c>
      <c r="E84" s="10" t="s">
        <v>33</v>
      </c>
      <c r="F84" s="10" t="s">
        <v>32</v>
      </c>
      <c r="G84" s="10" t="s">
        <v>1</v>
      </c>
      <c r="H84" s="10" t="s">
        <v>4</v>
      </c>
      <c r="I84" s="13" t="s">
        <v>17</v>
      </c>
    </row>
    <row r="85" spans="1:9" x14ac:dyDescent="0.25">
      <c r="A85" s="10">
        <v>84</v>
      </c>
      <c r="B85" s="10" t="s">
        <v>32</v>
      </c>
      <c r="C85" s="10" t="s">
        <v>32</v>
      </c>
      <c r="D85" s="10" t="s">
        <v>32</v>
      </c>
      <c r="E85" s="10" t="s">
        <v>32</v>
      </c>
      <c r="F85" s="10" t="s">
        <v>33</v>
      </c>
      <c r="G85" s="10" t="s">
        <v>1</v>
      </c>
      <c r="H85" s="10" t="s">
        <v>4</v>
      </c>
      <c r="I85" s="13" t="s">
        <v>17</v>
      </c>
    </row>
    <row r="86" spans="1:9" x14ac:dyDescent="0.25">
      <c r="A86" s="10">
        <v>85</v>
      </c>
      <c r="B86" s="10" t="s">
        <v>32</v>
      </c>
      <c r="C86" s="10" t="s">
        <v>33</v>
      </c>
      <c r="D86" s="10" t="s">
        <v>33</v>
      </c>
      <c r="E86" s="10" t="s">
        <v>33</v>
      </c>
      <c r="F86" s="10" t="s">
        <v>32</v>
      </c>
      <c r="G86" s="10" t="s">
        <v>1</v>
      </c>
      <c r="H86" s="10" t="s">
        <v>0</v>
      </c>
      <c r="I86" s="13" t="s">
        <v>34</v>
      </c>
    </row>
    <row r="87" spans="1:9" x14ac:dyDescent="0.25">
      <c r="A87" s="10">
        <v>86</v>
      </c>
      <c r="B87" s="10" t="s">
        <v>32</v>
      </c>
      <c r="C87" s="10" t="s">
        <v>32</v>
      </c>
      <c r="D87" s="10" t="s">
        <v>32</v>
      </c>
      <c r="E87" s="10" t="s">
        <v>32</v>
      </c>
      <c r="F87" s="10" t="s">
        <v>33</v>
      </c>
      <c r="G87" s="10" t="s">
        <v>2</v>
      </c>
      <c r="H87" s="10" t="s">
        <v>0</v>
      </c>
      <c r="I87" s="13" t="s">
        <v>17</v>
      </c>
    </row>
    <row r="88" spans="1:9" x14ac:dyDescent="0.25">
      <c r="A88" s="10">
        <v>87</v>
      </c>
      <c r="B88" s="10" t="s">
        <v>33</v>
      </c>
      <c r="C88" s="10" t="s">
        <v>32</v>
      </c>
      <c r="D88" s="10" t="s">
        <v>32</v>
      </c>
      <c r="E88" s="10" t="s">
        <v>32</v>
      </c>
      <c r="F88" s="10" t="s">
        <v>33</v>
      </c>
      <c r="G88" s="10" t="s">
        <v>2</v>
      </c>
      <c r="H88" s="10" t="s">
        <v>4</v>
      </c>
      <c r="I88" s="13" t="s">
        <v>17</v>
      </c>
    </row>
    <row r="89" spans="1:9" x14ac:dyDescent="0.25">
      <c r="A89" s="10">
        <v>88</v>
      </c>
      <c r="B89" s="10" t="s">
        <v>32</v>
      </c>
      <c r="C89" s="10" t="s">
        <v>33</v>
      </c>
      <c r="D89" s="10" t="s">
        <v>33</v>
      </c>
      <c r="E89" s="10" t="s">
        <v>32</v>
      </c>
      <c r="F89" s="10" t="s">
        <v>32</v>
      </c>
      <c r="G89" s="10" t="s">
        <v>3</v>
      </c>
      <c r="H89" s="10" t="s">
        <v>4</v>
      </c>
      <c r="I89" s="13" t="s">
        <v>17</v>
      </c>
    </row>
    <row r="90" spans="1:9" x14ac:dyDescent="0.25">
      <c r="A90" s="10">
        <v>89</v>
      </c>
      <c r="B90" s="10" t="s">
        <v>32</v>
      </c>
      <c r="C90" s="10" t="s">
        <v>32</v>
      </c>
      <c r="D90" s="10" t="s">
        <v>33</v>
      </c>
      <c r="E90" s="10" t="s">
        <v>32</v>
      </c>
      <c r="F90" s="10" t="s">
        <v>32</v>
      </c>
      <c r="G90" s="10" t="s">
        <v>3</v>
      </c>
      <c r="H90" s="10" t="s">
        <v>5</v>
      </c>
      <c r="I90" s="13" t="s">
        <v>17</v>
      </c>
    </row>
    <row r="91" spans="1:9" x14ac:dyDescent="0.25">
      <c r="A91" s="10">
        <v>90</v>
      </c>
      <c r="B91" s="10" t="s">
        <v>32</v>
      </c>
      <c r="C91" s="10" t="s">
        <v>33</v>
      </c>
      <c r="D91" s="10" t="s">
        <v>32</v>
      </c>
      <c r="E91" s="10" t="s">
        <v>32</v>
      </c>
      <c r="F91" s="10" t="s">
        <v>33</v>
      </c>
      <c r="G91" s="10" t="s">
        <v>3</v>
      </c>
      <c r="H91" s="10" t="s">
        <v>5</v>
      </c>
      <c r="I91" s="13" t="s">
        <v>17</v>
      </c>
    </row>
    <row r="92" spans="1:9" x14ac:dyDescent="0.25">
      <c r="A92" s="10">
        <v>91</v>
      </c>
      <c r="B92" s="10" t="s">
        <v>32</v>
      </c>
      <c r="C92" s="10" t="s">
        <v>33</v>
      </c>
      <c r="D92" s="10" t="s">
        <v>32</v>
      </c>
      <c r="E92" s="10" t="s">
        <v>33</v>
      </c>
      <c r="F92" s="10" t="s">
        <v>32</v>
      </c>
      <c r="G92" s="10" t="s">
        <v>2</v>
      </c>
      <c r="H92" s="10" t="s">
        <v>4</v>
      </c>
      <c r="I92" s="13" t="s">
        <v>17</v>
      </c>
    </row>
    <row r="93" spans="1:9" x14ac:dyDescent="0.25">
      <c r="A93" s="10">
        <v>92</v>
      </c>
      <c r="B93" s="10" t="s">
        <v>32</v>
      </c>
      <c r="C93" s="10" t="s">
        <v>32</v>
      </c>
      <c r="D93" s="10" t="s">
        <v>32</v>
      </c>
      <c r="E93" s="10" t="s">
        <v>33</v>
      </c>
      <c r="F93" s="10" t="s">
        <v>32</v>
      </c>
      <c r="G93" s="10" t="s">
        <v>2</v>
      </c>
      <c r="H93" s="10" t="s">
        <v>4</v>
      </c>
      <c r="I93" s="13" t="s">
        <v>17</v>
      </c>
    </row>
    <row r="94" spans="1:9" x14ac:dyDescent="0.25">
      <c r="A94" s="10">
        <v>93</v>
      </c>
      <c r="B94" s="10" t="s">
        <v>32</v>
      </c>
      <c r="C94" s="10" t="s">
        <v>32</v>
      </c>
      <c r="D94" s="10" t="s">
        <v>32</v>
      </c>
      <c r="E94" s="10" t="s">
        <v>32</v>
      </c>
      <c r="F94" s="10" t="s">
        <v>32</v>
      </c>
      <c r="G94" s="10" t="s">
        <v>2</v>
      </c>
      <c r="H94" s="10" t="s">
        <v>0</v>
      </c>
      <c r="I94" s="13" t="s">
        <v>17</v>
      </c>
    </row>
    <row r="95" spans="1:9" x14ac:dyDescent="0.25">
      <c r="A95" s="10">
        <v>94</v>
      </c>
      <c r="B95" s="10" t="s">
        <v>32</v>
      </c>
      <c r="C95" s="10" t="s">
        <v>32</v>
      </c>
      <c r="D95" s="10" t="s">
        <v>33</v>
      </c>
      <c r="E95" s="10" t="s">
        <v>32</v>
      </c>
      <c r="F95" s="10" t="s">
        <v>33</v>
      </c>
      <c r="G95" s="10" t="s">
        <v>3</v>
      </c>
      <c r="H95" s="10" t="s">
        <v>5</v>
      </c>
      <c r="I95" s="13" t="s">
        <v>17</v>
      </c>
    </row>
    <row r="96" spans="1:9" x14ac:dyDescent="0.25">
      <c r="A96" s="10">
        <v>95</v>
      </c>
      <c r="B96" s="10" t="s">
        <v>32</v>
      </c>
      <c r="C96" s="10" t="s">
        <v>32</v>
      </c>
      <c r="D96" s="10" t="s">
        <v>33</v>
      </c>
      <c r="E96" s="10" t="s">
        <v>33</v>
      </c>
      <c r="F96" s="10" t="s">
        <v>33</v>
      </c>
      <c r="G96" s="10" t="s">
        <v>3</v>
      </c>
      <c r="H96" s="10" t="s">
        <v>4</v>
      </c>
      <c r="I96" s="13" t="s">
        <v>17</v>
      </c>
    </row>
    <row r="97" spans="1:9" x14ac:dyDescent="0.25">
      <c r="A97" s="10">
        <v>96</v>
      </c>
      <c r="B97" s="10" t="s">
        <v>33</v>
      </c>
      <c r="C97" s="10" t="s">
        <v>32</v>
      </c>
      <c r="D97" s="10" t="s">
        <v>32</v>
      </c>
      <c r="E97" s="10" t="s">
        <v>32</v>
      </c>
      <c r="F97" s="10" t="s">
        <v>33</v>
      </c>
      <c r="G97" s="10" t="s">
        <v>3</v>
      </c>
      <c r="H97" s="10" t="s">
        <v>0</v>
      </c>
      <c r="I97" s="13" t="s">
        <v>17</v>
      </c>
    </row>
    <row r="98" spans="1:9" x14ac:dyDescent="0.25">
      <c r="A98" s="10">
        <v>97</v>
      </c>
      <c r="B98" s="10" t="s">
        <v>32</v>
      </c>
      <c r="C98" s="10" t="s">
        <v>32</v>
      </c>
      <c r="D98" s="10" t="s">
        <v>32</v>
      </c>
      <c r="E98" s="10" t="s">
        <v>32</v>
      </c>
      <c r="F98" s="10" t="s">
        <v>32</v>
      </c>
      <c r="G98" s="10" t="s">
        <v>2</v>
      </c>
      <c r="H98" s="10" t="s">
        <v>5</v>
      </c>
      <c r="I98" s="13" t="s">
        <v>17</v>
      </c>
    </row>
    <row r="99" spans="1:9" x14ac:dyDescent="0.25">
      <c r="A99" s="10">
        <v>98</v>
      </c>
      <c r="B99" s="10" t="s">
        <v>32</v>
      </c>
      <c r="C99" s="10" t="s">
        <v>32</v>
      </c>
      <c r="D99" s="10" t="s">
        <v>33</v>
      </c>
      <c r="E99" s="10" t="s">
        <v>32</v>
      </c>
      <c r="F99" s="10" t="s">
        <v>33</v>
      </c>
      <c r="G99" s="10" t="s">
        <v>2</v>
      </c>
      <c r="H99" s="10" t="s">
        <v>4</v>
      </c>
      <c r="I99" s="13" t="s">
        <v>17</v>
      </c>
    </row>
    <row r="100" spans="1:9" x14ac:dyDescent="0.25">
      <c r="A100" s="10">
        <v>99</v>
      </c>
      <c r="B100" s="10" t="s">
        <v>32</v>
      </c>
      <c r="C100" s="10" t="s">
        <v>32</v>
      </c>
      <c r="D100" s="10" t="s">
        <v>32</v>
      </c>
      <c r="E100" s="10" t="s">
        <v>32</v>
      </c>
      <c r="F100" s="10" t="s">
        <v>32</v>
      </c>
      <c r="G100" s="10" t="s">
        <v>1</v>
      </c>
      <c r="H100" s="10" t="s">
        <v>0</v>
      </c>
      <c r="I100" s="13" t="s">
        <v>34</v>
      </c>
    </row>
    <row r="101" spans="1:9" x14ac:dyDescent="0.25">
      <c r="A101" s="10">
        <v>100</v>
      </c>
      <c r="B101" s="10" t="s">
        <v>32</v>
      </c>
      <c r="C101" s="10" t="s">
        <v>33</v>
      </c>
      <c r="D101" s="10" t="s">
        <v>33</v>
      </c>
      <c r="E101" s="10" t="s">
        <v>32</v>
      </c>
      <c r="F101" s="10" t="s">
        <v>32</v>
      </c>
      <c r="G101" s="10" t="s">
        <v>2</v>
      </c>
      <c r="H101" s="10" t="s">
        <v>4</v>
      </c>
      <c r="I101" s="13" t="s">
        <v>17</v>
      </c>
    </row>
    <row r="102" spans="1:9" x14ac:dyDescent="0.25">
      <c r="A102" s="10">
        <v>101</v>
      </c>
      <c r="B102" s="10" t="s">
        <v>32</v>
      </c>
      <c r="C102" s="10" t="s">
        <v>32</v>
      </c>
      <c r="D102" s="10" t="s">
        <v>32</v>
      </c>
      <c r="E102" s="10" t="s">
        <v>32</v>
      </c>
      <c r="F102" s="10" t="s">
        <v>32</v>
      </c>
      <c r="G102" s="10" t="s">
        <v>2</v>
      </c>
      <c r="H102" s="10" t="s">
        <v>0</v>
      </c>
      <c r="I102" s="13" t="s">
        <v>17</v>
      </c>
    </row>
    <row r="103" spans="1:9" x14ac:dyDescent="0.25">
      <c r="A103" s="10">
        <v>102</v>
      </c>
      <c r="B103" s="10" t="s">
        <v>33</v>
      </c>
      <c r="C103" s="10" t="s">
        <v>32</v>
      </c>
      <c r="D103" s="10" t="s">
        <v>33</v>
      </c>
      <c r="E103" s="10" t="s">
        <v>33</v>
      </c>
      <c r="F103" s="10" t="s">
        <v>32</v>
      </c>
      <c r="G103" s="10" t="s">
        <v>2</v>
      </c>
      <c r="H103" s="10" t="s">
        <v>5</v>
      </c>
      <c r="I103" s="13" t="s">
        <v>17</v>
      </c>
    </row>
    <row r="104" spans="1:9" x14ac:dyDescent="0.25">
      <c r="A104" s="10">
        <v>103</v>
      </c>
      <c r="B104" s="10" t="s">
        <v>33</v>
      </c>
      <c r="C104" s="10" t="s">
        <v>32</v>
      </c>
      <c r="D104" s="10" t="s">
        <v>32</v>
      </c>
      <c r="E104" s="10" t="s">
        <v>33</v>
      </c>
      <c r="F104" s="10" t="s">
        <v>32</v>
      </c>
      <c r="G104" s="10" t="s">
        <v>3</v>
      </c>
      <c r="H104" s="10" t="s">
        <v>4</v>
      </c>
      <c r="I104" s="13" t="s">
        <v>17</v>
      </c>
    </row>
    <row r="105" spans="1:9" x14ac:dyDescent="0.25">
      <c r="A105" s="10">
        <v>104</v>
      </c>
      <c r="B105" s="10" t="s">
        <v>32</v>
      </c>
      <c r="C105" s="10" t="s">
        <v>32</v>
      </c>
      <c r="D105" s="10" t="s">
        <v>32</v>
      </c>
      <c r="E105" s="10" t="s">
        <v>32</v>
      </c>
      <c r="F105" s="10" t="s">
        <v>33</v>
      </c>
      <c r="G105" s="10" t="s">
        <v>3</v>
      </c>
      <c r="H105" s="10" t="s">
        <v>4</v>
      </c>
      <c r="I105" s="13" t="s">
        <v>17</v>
      </c>
    </row>
    <row r="106" spans="1:9" x14ac:dyDescent="0.25">
      <c r="A106" s="10">
        <v>105</v>
      </c>
      <c r="B106" s="10" t="s">
        <v>32</v>
      </c>
      <c r="C106" s="10" t="s">
        <v>33</v>
      </c>
      <c r="D106" s="10" t="s">
        <v>32</v>
      </c>
      <c r="E106" s="10" t="s">
        <v>33</v>
      </c>
      <c r="F106" s="10" t="s">
        <v>32</v>
      </c>
      <c r="G106" s="10" t="s">
        <v>1</v>
      </c>
      <c r="H106" s="10" t="s">
        <v>4</v>
      </c>
      <c r="I106" s="13" t="s">
        <v>17</v>
      </c>
    </row>
    <row r="107" spans="1:9" x14ac:dyDescent="0.25">
      <c r="A107" s="10">
        <v>106</v>
      </c>
      <c r="B107" s="10" t="s">
        <v>32</v>
      </c>
      <c r="C107" s="10" t="s">
        <v>32</v>
      </c>
      <c r="D107" s="10" t="s">
        <v>33</v>
      </c>
      <c r="E107" s="10" t="s">
        <v>32</v>
      </c>
      <c r="F107" s="10" t="s">
        <v>33</v>
      </c>
      <c r="G107" s="10" t="s">
        <v>1</v>
      </c>
      <c r="H107" s="10" t="s">
        <v>0</v>
      </c>
      <c r="I107" s="13" t="s">
        <v>34</v>
      </c>
    </row>
    <row r="108" spans="1:9" x14ac:dyDescent="0.25">
      <c r="A108" s="10">
        <v>107</v>
      </c>
      <c r="B108" s="10" t="s">
        <v>32</v>
      </c>
      <c r="C108" s="10" t="s">
        <v>32</v>
      </c>
      <c r="D108" s="10" t="s">
        <v>32</v>
      </c>
      <c r="E108" s="10" t="s">
        <v>32</v>
      </c>
      <c r="F108" s="10" t="s">
        <v>32</v>
      </c>
      <c r="G108" s="10" t="s">
        <v>1</v>
      </c>
      <c r="H108" s="10" t="s">
        <v>0</v>
      </c>
      <c r="I108" s="13" t="s">
        <v>17</v>
      </c>
    </row>
    <row r="109" spans="1:9" x14ac:dyDescent="0.25">
      <c r="A109" s="10">
        <v>108</v>
      </c>
      <c r="B109" s="10" t="s">
        <v>32</v>
      </c>
      <c r="C109" s="10" t="s">
        <v>32</v>
      </c>
      <c r="D109" s="10" t="s">
        <v>32</v>
      </c>
      <c r="E109" s="10" t="s">
        <v>33</v>
      </c>
      <c r="F109" s="10" t="s">
        <v>33</v>
      </c>
      <c r="G109" s="10" t="s">
        <v>2</v>
      </c>
      <c r="H109" s="10" t="s">
        <v>4</v>
      </c>
      <c r="I109" s="13" t="s">
        <v>17</v>
      </c>
    </row>
    <row r="110" spans="1:9" x14ac:dyDescent="0.25">
      <c r="A110" s="10">
        <v>109</v>
      </c>
      <c r="B110" s="10" t="s">
        <v>32</v>
      </c>
      <c r="C110" s="10" t="s">
        <v>32</v>
      </c>
      <c r="D110" s="10" t="s">
        <v>32</v>
      </c>
      <c r="E110" s="10" t="s">
        <v>32</v>
      </c>
      <c r="F110" s="10" t="s">
        <v>33</v>
      </c>
      <c r="G110" s="10" t="s">
        <v>1</v>
      </c>
      <c r="H110" s="10" t="s">
        <v>5</v>
      </c>
      <c r="I110" s="13" t="s">
        <v>17</v>
      </c>
    </row>
    <row r="111" spans="1:9" x14ac:dyDescent="0.25">
      <c r="A111" s="10">
        <v>110</v>
      </c>
      <c r="B111" s="10" t="s">
        <v>33</v>
      </c>
      <c r="C111" s="10" t="s">
        <v>32</v>
      </c>
      <c r="D111" s="10" t="s">
        <v>32</v>
      </c>
      <c r="E111" s="10" t="s">
        <v>32</v>
      </c>
      <c r="F111" s="10" t="s">
        <v>32</v>
      </c>
      <c r="G111" s="10" t="s">
        <v>3</v>
      </c>
      <c r="H111" s="10" t="s">
        <v>4</v>
      </c>
      <c r="I111" s="13" t="s">
        <v>17</v>
      </c>
    </row>
    <row r="112" spans="1:9" x14ac:dyDescent="0.25">
      <c r="A112" s="10">
        <v>111</v>
      </c>
      <c r="B112" s="10" t="s">
        <v>32</v>
      </c>
      <c r="C112" s="10" t="s">
        <v>32</v>
      </c>
      <c r="D112" s="10" t="s">
        <v>33</v>
      </c>
      <c r="E112" s="10" t="s">
        <v>32</v>
      </c>
      <c r="F112" s="10" t="s">
        <v>32</v>
      </c>
      <c r="G112" s="10" t="s">
        <v>2</v>
      </c>
      <c r="H112" s="10" t="s">
        <v>4</v>
      </c>
      <c r="I112" s="13" t="s">
        <v>34</v>
      </c>
    </row>
    <row r="113" spans="1:9" x14ac:dyDescent="0.25">
      <c r="A113" s="10">
        <v>112</v>
      </c>
      <c r="B113" s="10" t="s">
        <v>32</v>
      </c>
      <c r="C113" s="10" t="s">
        <v>32</v>
      </c>
      <c r="D113" s="10" t="s">
        <v>33</v>
      </c>
      <c r="E113" s="10" t="s">
        <v>33</v>
      </c>
      <c r="F113" s="10" t="s">
        <v>32</v>
      </c>
      <c r="G113" s="10" t="s">
        <v>1</v>
      </c>
      <c r="H113" s="10" t="s">
        <v>5</v>
      </c>
      <c r="I113" s="13" t="s">
        <v>17</v>
      </c>
    </row>
    <row r="114" spans="1:9" x14ac:dyDescent="0.25">
      <c r="A114" s="10">
        <v>113</v>
      </c>
      <c r="B114" s="10" t="s">
        <v>32</v>
      </c>
      <c r="C114" s="10" t="s">
        <v>33</v>
      </c>
      <c r="D114" s="10" t="s">
        <v>32</v>
      </c>
      <c r="E114" s="10" t="s">
        <v>32</v>
      </c>
      <c r="F114" s="10" t="s">
        <v>33</v>
      </c>
      <c r="G114" s="10" t="s">
        <v>1</v>
      </c>
      <c r="H114" s="10" t="s">
        <v>4</v>
      </c>
      <c r="I114" s="13" t="s">
        <v>34</v>
      </c>
    </row>
    <row r="115" spans="1:9" x14ac:dyDescent="0.25">
      <c r="A115" s="10">
        <v>114</v>
      </c>
      <c r="B115" s="10" t="s">
        <v>32</v>
      </c>
      <c r="C115" s="10" t="s">
        <v>32</v>
      </c>
      <c r="D115" s="10" t="s">
        <v>32</v>
      </c>
      <c r="E115" s="10" t="s">
        <v>32</v>
      </c>
      <c r="F115" s="10" t="s">
        <v>32</v>
      </c>
      <c r="G115" s="10" t="s">
        <v>3</v>
      </c>
      <c r="H115" s="10" t="s">
        <v>4</v>
      </c>
      <c r="I115" s="13" t="s">
        <v>17</v>
      </c>
    </row>
    <row r="116" spans="1:9" x14ac:dyDescent="0.25">
      <c r="A116" s="10">
        <v>115</v>
      </c>
      <c r="B116" s="10" t="s">
        <v>32</v>
      </c>
      <c r="C116" s="10" t="s">
        <v>32</v>
      </c>
      <c r="D116" s="10" t="s">
        <v>32</v>
      </c>
      <c r="E116" s="10" t="s">
        <v>32</v>
      </c>
      <c r="F116" s="10" t="s">
        <v>32</v>
      </c>
      <c r="G116" s="10" t="s">
        <v>3</v>
      </c>
      <c r="H116" s="10" t="s">
        <v>0</v>
      </c>
      <c r="I116" s="13" t="s">
        <v>34</v>
      </c>
    </row>
    <row r="117" spans="1:9" x14ac:dyDescent="0.25">
      <c r="A117" s="10">
        <v>116</v>
      </c>
      <c r="B117" s="10" t="s">
        <v>32</v>
      </c>
      <c r="C117" s="10" t="s">
        <v>32</v>
      </c>
      <c r="D117" s="10" t="s">
        <v>33</v>
      </c>
      <c r="E117" s="10" t="s">
        <v>32</v>
      </c>
      <c r="F117" s="10" t="s">
        <v>33</v>
      </c>
      <c r="G117" s="10" t="s">
        <v>3</v>
      </c>
      <c r="H117" s="10" t="s">
        <v>0</v>
      </c>
      <c r="I117" s="13" t="s">
        <v>17</v>
      </c>
    </row>
    <row r="118" spans="1:9" x14ac:dyDescent="0.25">
      <c r="A118" s="10">
        <v>117</v>
      </c>
      <c r="B118" s="10" t="s">
        <v>32</v>
      </c>
      <c r="C118" s="10" t="s">
        <v>32</v>
      </c>
      <c r="D118" s="10" t="s">
        <v>32</v>
      </c>
      <c r="E118" s="10" t="s">
        <v>32</v>
      </c>
      <c r="F118" s="10" t="s">
        <v>32</v>
      </c>
      <c r="G118" s="10" t="s">
        <v>2</v>
      </c>
      <c r="H118" s="10" t="s">
        <v>4</v>
      </c>
      <c r="I118" s="13" t="s">
        <v>17</v>
      </c>
    </row>
    <row r="119" spans="1:9" x14ac:dyDescent="0.25">
      <c r="A119" s="10">
        <v>118</v>
      </c>
      <c r="B119" s="10" t="s">
        <v>32</v>
      </c>
      <c r="C119" s="10" t="s">
        <v>33</v>
      </c>
      <c r="D119" s="10" t="s">
        <v>32</v>
      </c>
      <c r="E119" s="10" t="s">
        <v>32</v>
      </c>
      <c r="F119" s="10" t="s">
        <v>32</v>
      </c>
      <c r="G119" s="10" t="s">
        <v>2</v>
      </c>
      <c r="H119" s="10" t="s">
        <v>4</v>
      </c>
      <c r="I119" s="13" t="s">
        <v>17</v>
      </c>
    </row>
    <row r="120" spans="1:9" x14ac:dyDescent="0.25">
      <c r="A120" s="10">
        <v>119</v>
      </c>
      <c r="B120" s="10" t="s">
        <v>32</v>
      </c>
      <c r="C120" s="10" t="s">
        <v>33</v>
      </c>
      <c r="D120" s="10" t="s">
        <v>33</v>
      </c>
      <c r="E120" s="10" t="s">
        <v>33</v>
      </c>
      <c r="F120" s="10" t="s">
        <v>32</v>
      </c>
      <c r="G120" s="10" t="s">
        <v>3</v>
      </c>
      <c r="H120" s="10" t="s">
        <v>0</v>
      </c>
      <c r="I120" s="13" t="s">
        <v>34</v>
      </c>
    </row>
    <row r="121" spans="1:9" x14ac:dyDescent="0.25">
      <c r="A121" s="10">
        <v>120</v>
      </c>
      <c r="B121" s="10" t="s">
        <v>32</v>
      </c>
      <c r="C121" s="10" t="s">
        <v>33</v>
      </c>
      <c r="D121" s="10" t="s">
        <v>32</v>
      </c>
      <c r="E121" s="10" t="s">
        <v>32</v>
      </c>
      <c r="F121" s="10" t="s">
        <v>32</v>
      </c>
      <c r="G121" s="10" t="s">
        <v>2</v>
      </c>
      <c r="H121" s="10" t="s">
        <v>0</v>
      </c>
      <c r="I121" s="13" t="s">
        <v>34</v>
      </c>
    </row>
    <row r="122" spans="1:9" x14ac:dyDescent="0.25">
      <c r="A122" s="10">
        <v>121</v>
      </c>
      <c r="B122" s="10" t="s">
        <v>32</v>
      </c>
      <c r="C122" s="10" t="s">
        <v>32</v>
      </c>
      <c r="D122" s="10" t="s">
        <v>32</v>
      </c>
      <c r="E122" s="10" t="s">
        <v>32</v>
      </c>
      <c r="F122" s="10" t="s">
        <v>32</v>
      </c>
      <c r="G122" s="10" t="s">
        <v>1</v>
      </c>
      <c r="H122" s="10" t="s">
        <v>4</v>
      </c>
      <c r="I122" s="13" t="s">
        <v>17</v>
      </c>
    </row>
    <row r="123" spans="1:9" x14ac:dyDescent="0.25">
      <c r="A123" s="10">
        <v>122</v>
      </c>
      <c r="B123" s="10" t="s">
        <v>32</v>
      </c>
      <c r="C123" s="10" t="s">
        <v>33</v>
      </c>
      <c r="D123" s="10" t="s">
        <v>33</v>
      </c>
      <c r="E123" s="10" t="s">
        <v>32</v>
      </c>
      <c r="F123" s="10" t="s">
        <v>32</v>
      </c>
      <c r="G123" s="10" t="s">
        <v>2</v>
      </c>
      <c r="H123" s="10" t="s">
        <v>4</v>
      </c>
      <c r="I123" s="13" t="s">
        <v>17</v>
      </c>
    </row>
    <row r="124" spans="1:9" x14ac:dyDescent="0.25">
      <c r="A124" s="10">
        <v>123</v>
      </c>
      <c r="B124" s="10" t="s">
        <v>32</v>
      </c>
      <c r="C124" s="10" t="s">
        <v>32</v>
      </c>
      <c r="D124" s="10" t="s">
        <v>32</v>
      </c>
      <c r="E124" s="10" t="s">
        <v>32</v>
      </c>
      <c r="F124" s="10" t="s">
        <v>32</v>
      </c>
      <c r="G124" s="10" t="s">
        <v>3</v>
      </c>
      <c r="H124" s="10" t="s">
        <v>5</v>
      </c>
      <c r="I124" s="13" t="s">
        <v>17</v>
      </c>
    </row>
    <row r="125" spans="1:9" x14ac:dyDescent="0.25">
      <c r="A125" s="10">
        <v>124</v>
      </c>
      <c r="B125" s="10" t="s">
        <v>33</v>
      </c>
      <c r="C125" s="10" t="s">
        <v>32</v>
      </c>
      <c r="D125" s="10" t="s">
        <v>33</v>
      </c>
      <c r="E125" s="10" t="s">
        <v>32</v>
      </c>
      <c r="F125" s="10" t="s">
        <v>32</v>
      </c>
      <c r="G125" s="10" t="s">
        <v>1</v>
      </c>
      <c r="H125" s="10" t="s">
        <v>0</v>
      </c>
      <c r="I125" s="13" t="s">
        <v>17</v>
      </c>
    </row>
    <row r="126" spans="1:9" x14ac:dyDescent="0.25">
      <c r="A126" s="10">
        <v>125</v>
      </c>
      <c r="B126" s="10" t="s">
        <v>32</v>
      </c>
      <c r="C126" s="10" t="s">
        <v>32</v>
      </c>
      <c r="D126" s="10" t="s">
        <v>33</v>
      </c>
      <c r="E126" s="10" t="s">
        <v>32</v>
      </c>
      <c r="F126" s="10" t="s">
        <v>32</v>
      </c>
      <c r="G126" s="10" t="s">
        <v>1</v>
      </c>
      <c r="H126" s="10" t="s">
        <v>0</v>
      </c>
      <c r="I126" s="13" t="s">
        <v>17</v>
      </c>
    </row>
    <row r="127" spans="1:9" x14ac:dyDescent="0.25">
      <c r="A127" s="10">
        <v>126</v>
      </c>
      <c r="B127" s="10" t="s">
        <v>32</v>
      </c>
      <c r="C127" s="10" t="s">
        <v>33</v>
      </c>
      <c r="D127" s="10" t="s">
        <v>32</v>
      </c>
      <c r="E127" s="10" t="s">
        <v>33</v>
      </c>
      <c r="F127" s="10" t="s">
        <v>32</v>
      </c>
      <c r="G127" s="10" t="s">
        <v>2</v>
      </c>
      <c r="H127" s="10" t="s">
        <v>5</v>
      </c>
      <c r="I127" s="13" t="s">
        <v>17</v>
      </c>
    </row>
    <row r="128" spans="1:9" x14ac:dyDescent="0.25">
      <c r="A128" s="10">
        <v>127</v>
      </c>
      <c r="B128" s="10" t="s">
        <v>32</v>
      </c>
      <c r="C128" s="10" t="s">
        <v>32</v>
      </c>
      <c r="D128" s="10" t="s">
        <v>33</v>
      </c>
      <c r="E128" s="10" t="s">
        <v>33</v>
      </c>
      <c r="F128" s="10" t="s">
        <v>32</v>
      </c>
      <c r="G128" s="10" t="s">
        <v>2</v>
      </c>
      <c r="H128" s="10" t="s">
        <v>4</v>
      </c>
      <c r="I128" s="13" t="s">
        <v>17</v>
      </c>
    </row>
    <row r="129" spans="1:9" x14ac:dyDescent="0.25">
      <c r="A129" s="10">
        <v>128</v>
      </c>
      <c r="B129" s="10" t="s">
        <v>32</v>
      </c>
      <c r="C129" s="10" t="s">
        <v>32</v>
      </c>
      <c r="D129" s="10" t="s">
        <v>32</v>
      </c>
      <c r="E129" s="10" t="s">
        <v>33</v>
      </c>
      <c r="F129" s="10" t="s">
        <v>33</v>
      </c>
      <c r="G129" s="10" t="s">
        <v>1</v>
      </c>
      <c r="H129" s="10" t="s">
        <v>4</v>
      </c>
      <c r="I129" s="13" t="s">
        <v>17</v>
      </c>
    </row>
    <row r="130" spans="1:9" x14ac:dyDescent="0.25">
      <c r="A130" s="10">
        <v>129</v>
      </c>
      <c r="B130" s="10" t="s">
        <v>32</v>
      </c>
      <c r="C130" s="10" t="s">
        <v>32</v>
      </c>
      <c r="D130" s="10" t="s">
        <v>33</v>
      </c>
      <c r="E130" s="10" t="s">
        <v>32</v>
      </c>
      <c r="F130" s="10" t="s">
        <v>33</v>
      </c>
      <c r="G130" s="10" t="s">
        <v>2</v>
      </c>
      <c r="H130" s="10" t="s">
        <v>0</v>
      </c>
      <c r="I130" s="13" t="s">
        <v>17</v>
      </c>
    </row>
    <row r="131" spans="1:9" x14ac:dyDescent="0.25">
      <c r="A131" s="10">
        <v>130</v>
      </c>
      <c r="B131" s="10" t="s">
        <v>32</v>
      </c>
      <c r="C131" s="10" t="s">
        <v>33</v>
      </c>
      <c r="D131" s="10" t="s">
        <v>32</v>
      </c>
      <c r="E131" s="10" t="s">
        <v>33</v>
      </c>
      <c r="F131" s="10" t="s">
        <v>33</v>
      </c>
      <c r="G131" s="10" t="s">
        <v>2</v>
      </c>
      <c r="H131" s="10" t="s">
        <v>0</v>
      </c>
      <c r="I131" s="13" t="s">
        <v>17</v>
      </c>
    </row>
    <row r="132" spans="1:9" x14ac:dyDescent="0.25">
      <c r="A132" s="10">
        <v>131</v>
      </c>
      <c r="B132" s="10" t="s">
        <v>32</v>
      </c>
      <c r="C132" s="10" t="s">
        <v>32</v>
      </c>
      <c r="D132" s="10" t="s">
        <v>32</v>
      </c>
      <c r="E132" s="10" t="s">
        <v>32</v>
      </c>
      <c r="F132" s="10" t="s">
        <v>32</v>
      </c>
      <c r="G132" s="10" t="s">
        <v>1</v>
      </c>
      <c r="H132" s="10" t="s">
        <v>4</v>
      </c>
      <c r="I132" s="13" t="s">
        <v>34</v>
      </c>
    </row>
    <row r="133" spans="1:9" x14ac:dyDescent="0.25">
      <c r="A133" s="10">
        <v>132</v>
      </c>
      <c r="B133" s="10" t="s">
        <v>33</v>
      </c>
      <c r="C133" s="10" t="s">
        <v>32</v>
      </c>
      <c r="D133" s="10" t="s">
        <v>33</v>
      </c>
      <c r="E133" s="10" t="s">
        <v>33</v>
      </c>
      <c r="F133" s="10" t="s">
        <v>32</v>
      </c>
      <c r="G133" s="10" t="s">
        <v>2</v>
      </c>
      <c r="H133" s="10" t="s">
        <v>4</v>
      </c>
      <c r="I133" s="13" t="s">
        <v>17</v>
      </c>
    </row>
    <row r="134" spans="1:9" x14ac:dyDescent="0.25">
      <c r="A134" s="10">
        <v>133</v>
      </c>
      <c r="B134" s="10" t="s">
        <v>32</v>
      </c>
      <c r="C134" s="10" t="s">
        <v>32</v>
      </c>
      <c r="D134" s="10" t="s">
        <v>33</v>
      </c>
      <c r="E134" s="10" t="s">
        <v>32</v>
      </c>
      <c r="F134" s="10" t="s">
        <v>32</v>
      </c>
      <c r="G134" s="10" t="s">
        <v>1</v>
      </c>
      <c r="H134" s="10" t="s">
        <v>4</v>
      </c>
      <c r="I134" s="13" t="s">
        <v>34</v>
      </c>
    </row>
    <row r="135" spans="1:9" x14ac:dyDescent="0.25">
      <c r="A135" s="10">
        <v>134</v>
      </c>
      <c r="B135" s="10" t="s">
        <v>32</v>
      </c>
      <c r="C135" s="10" t="s">
        <v>32</v>
      </c>
      <c r="D135" s="10" t="s">
        <v>32</v>
      </c>
      <c r="E135" s="10" t="s">
        <v>32</v>
      </c>
      <c r="F135" s="10" t="s">
        <v>33</v>
      </c>
      <c r="G135" s="10" t="s">
        <v>3</v>
      </c>
      <c r="H135" s="10" t="s">
        <v>0</v>
      </c>
      <c r="I135" s="13" t="s">
        <v>17</v>
      </c>
    </row>
    <row r="136" spans="1:9" x14ac:dyDescent="0.25">
      <c r="A136" s="10">
        <v>135</v>
      </c>
      <c r="B136" s="10" t="s">
        <v>32</v>
      </c>
      <c r="C136" s="10" t="s">
        <v>33</v>
      </c>
      <c r="D136" s="10" t="s">
        <v>32</v>
      </c>
      <c r="E136" s="10" t="s">
        <v>33</v>
      </c>
      <c r="F136" s="10" t="s">
        <v>32</v>
      </c>
      <c r="G136" s="10" t="s">
        <v>2</v>
      </c>
      <c r="H136" s="10" t="s">
        <v>0</v>
      </c>
      <c r="I136" s="13" t="s">
        <v>17</v>
      </c>
    </row>
    <row r="137" spans="1:9" x14ac:dyDescent="0.25">
      <c r="A137" s="10">
        <v>136</v>
      </c>
      <c r="B137" s="10" t="s">
        <v>32</v>
      </c>
      <c r="C137" s="10" t="s">
        <v>32</v>
      </c>
      <c r="D137" s="10" t="s">
        <v>33</v>
      </c>
      <c r="E137" s="10" t="s">
        <v>32</v>
      </c>
      <c r="F137" s="10" t="s">
        <v>32</v>
      </c>
      <c r="G137" s="10" t="s">
        <v>1</v>
      </c>
      <c r="H137" s="10" t="s">
        <v>5</v>
      </c>
      <c r="I137" s="13" t="s">
        <v>34</v>
      </c>
    </row>
    <row r="138" spans="1:9" x14ac:dyDescent="0.25">
      <c r="A138" s="10">
        <v>137</v>
      </c>
      <c r="B138" s="10" t="s">
        <v>33</v>
      </c>
      <c r="C138" s="10" t="s">
        <v>33</v>
      </c>
      <c r="D138" s="10" t="s">
        <v>32</v>
      </c>
      <c r="E138" s="10" t="s">
        <v>32</v>
      </c>
      <c r="F138" s="10" t="s">
        <v>33</v>
      </c>
      <c r="G138" s="10" t="s">
        <v>2</v>
      </c>
      <c r="H138" s="10" t="s">
        <v>5</v>
      </c>
      <c r="I138" s="13" t="s">
        <v>34</v>
      </c>
    </row>
    <row r="139" spans="1:9" x14ac:dyDescent="0.25">
      <c r="A139" s="10">
        <v>138</v>
      </c>
      <c r="B139" s="10" t="s">
        <v>33</v>
      </c>
      <c r="C139" s="10" t="s">
        <v>32</v>
      </c>
      <c r="D139" s="10" t="s">
        <v>32</v>
      </c>
      <c r="E139" s="10" t="s">
        <v>32</v>
      </c>
      <c r="F139" s="10" t="s">
        <v>32</v>
      </c>
      <c r="G139" s="10" t="s">
        <v>2</v>
      </c>
      <c r="H139" s="10" t="s">
        <v>0</v>
      </c>
      <c r="I139" s="13" t="s">
        <v>17</v>
      </c>
    </row>
    <row r="140" spans="1:9" x14ac:dyDescent="0.25">
      <c r="A140" s="10">
        <v>139</v>
      </c>
      <c r="B140" s="10" t="s">
        <v>32</v>
      </c>
      <c r="C140" s="10" t="s">
        <v>32</v>
      </c>
      <c r="D140" s="10" t="s">
        <v>33</v>
      </c>
      <c r="E140" s="10" t="s">
        <v>32</v>
      </c>
      <c r="F140" s="10" t="s">
        <v>33</v>
      </c>
      <c r="G140" s="10" t="s">
        <v>1</v>
      </c>
      <c r="H140" s="10" t="s">
        <v>0</v>
      </c>
      <c r="I140" s="13" t="s">
        <v>17</v>
      </c>
    </row>
    <row r="141" spans="1:9" x14ac:dyDescent="0.25">
      <c r="A141" s="10">
        <v>140</v>
      </c>
      <c r="B141" s="10" t="s">
        <v>33</v>
      </c>
      <c r="C141" s="10" t="s">
        <v>32</v>
      </c>
      <c r="D141" s="10" t="s">
        <v>32</v>
      </c>
      <c r="E141" s="10" t="s">
        <v>32</v>
      </c>
      <c r="F141" s="10" t="s">
        <v>32</v>
      </c>
      <c r="G141" s="10" t="s">
        <v>3</v>
      </c>
      <c r="H141" s="10" t="s">
        <v>0</v>
      </c>
      <c r="I141" s="13" t="s">
        <v>17</v>
      </c>
    </row>
    <row r="142" spans="1:9" x14ac:dyDescent="0.25">
      <c r="A142" s="10">
        <v>141</v>
      </c>
      <c r="B142" s="10" t="s">
        <v>32</v>
      </c>
      <c r="C142" s="10" t="s">
        <v>33</v>
      </c>
      <c r="D142" s="10" t="s">
        <v>32</v>
      </c>
      <c r="E142" s="10" t="s">
        <v>32</v>
      </c>
      <c r="F142" s="10" t="s">
        <v>32</v>
      </c>
      <c r="G142" s="10" t="s">
        <v>2</v>
      </c>
      <c r="H142" s="10" t="s">
        <v>5</v>
      </c>
      <c r="I142" s="13" t="s">
        <v>17</v>
      </c>
    </row>
    <row r="143" spans="1:9" x14ac:dyDescent="0.25">
      <c r="A143" s="10">
        <v>142</v>
      </c>
      <c r="B143" s="10" t="s">
        <v>32</v>
      </c>
      <c r="C143" s="10" t="s">
        <v>32</v>
      </c>
      <c r="D143" s="10" t="s">
        <v>32</v>
      </c>
      <c r="E143" s="10" t="s">
        <v>32</v>
      </c>
      <c r="F143" s="10" t="s">
        <v>33</v>
      </c>
      <c r="G143" s="10" t="s">
        <v>1</v>
      </c>
      <c r="H143" s="10" t="s">
        <v>5</v>
      </c>
      <c r="I143" s="13" t="s">
        <v>17</v>
      </c>
    </row>
    <row r="144" spans="1:9" x14ac:dyDescent="0.25">
      <c r="A144" s="10">
        <v>143</v>
      </c>
      <c r="B144" s="10" t="s">
        <v>33</v>
      </c>
      <c r="C144" s="10" t="s">
        <v>33</v>
      </c>
      <c r="D144" s="10" t="s">
        <v>33</v>
      </c>
      <c r="E144" s="10" t="s">
        <v>32</v>
      </c>
      <c r="F144" s="10" t="s">
        <v>33</v>
      </c>
      <c r="G144" s="10" t="s">
        <v>2</v>
      </c>
      <c r="H144" s="10" t="s">
        <v>5</v>
      </c>
      <c r="I144" s="13" t="s">
        <v>17</v>
      </c>
    </row>
    <row r="145" spans="1:9" x14ac:dyDescent="0.25">
      <c r="A145" s="10">
        <v>144</v>
      </c>
      <c r="B145" s="10" t="s">
        <v>32</v>
      </c>
      <c r="C145" s="10" t="s">
        <v>32</v>
      </c>
      <c r="D145" s="10" t="s">
        <v>33</v>
      </c>
      <c r="E145" s="10" t="s">
        <v>33</v>
      </c>
      <c r="F145" s="10" t="s">
        <v>32</v>
      </c>
      <c r="G145" s="10" t="s">
        <v>1</v>
      </c>
      <c r="H145" s="10" t="s">
        <v>4</v>
      </c>
      <c r="I145" s="13" t="s">
        <v>17</v>
      </c>
    </row>
    <row r="146" spans="1:9" x14ac:dyDescent="0.25">
      <c r="A146" s="10">
        <v>145</v>
      </c>
      <c r="B146" s="10" t="s">
        <v>32</v>
      </c>
      <c r="C146" s="10" t="s">
        <v>32</v>
      </c>
      <c r="D146" s="10" t="s">
        <v>33</v>
      </c>
      <c r="E146" s="10" t="s">
        <v>32</v>
      </c>
      <c r="F146" s="10" t="s">
        <v>32</v>
      </c>
      <c r="G146" s="10" t="s">
        <v>1</v>
      </c>
      <c r="H146" s="10" t="s">
        <v>4</v>
      </c>
      <c r="I146" s="13" t="s">
        <v>17</v>
      </c>
    </row>
    <row r="147" spans="1:9" x14ac:dyDescent="0.25">
      <c r="A147" s="10">
        <v>146</v>
      </c>
      <c r="B147" s="10" t="s">
        <v>33</v>
      </c>
      <c r="C147" s="10" t="s">
        <v>32</v>
      </c>
      <c r="D147" s="10" t="s">
        <v>32</v>
      </c>
      <c r="E147" s="10" t="s">
        <v>32</v>
      </c>
      <c r="F147" s="10" t="s">
        <v>33</v>
      </c>
      <c r="G147" s="10" t="s">
        <v>1</v>
      </c>
      <c r="H147" s="10" t="s">
        <v>4</v>
      </c>
      <c r="I147" s="13" t="s">
        <v>17</v>
      </c>
    </row>
    <row r="148" spans="1:9" x14ac:dyDescent="0.25">
      <c r="A148" s="10">
        <v>147</v>
      </c>
      <c r="B148" s="10" t="s">
        <v>33</v>
      </c>
      <c r="C148" s="10" t="s">
        <v>32</v>
      </c>
      <c r="D148" s="10" t="s">
        <v>32</v>
      </c>
      <c r="E148" s="10" t="s">
        <v>32</v>
      </c>
      <c r="F148" s="10" t="s">
        <v>32</v>
      </c>
      <c r="G148" s="10" t="s">
        <v>1</v>
      </c>
      <c r="H148" s="10" t="s">
        <v>0</v>
      </c>
      <c r="I148" s="13" t="s">
        <v>17</v>
      </c>
    </row>
    <row r="149" spans="1:9" x14ac:dyDescent="0.25">
      <c r="A149" s="10">
        <v>148</v>
      </c>
      <c r="B149" s="10" t="s">
        <v>33</v>
      </c>
      <c r="C149" s="10" t="s">
        <v>33</v>
      </c>
      <c r="D149" s="10" t="s">
        <v>32</v>
      </c>
      <c r="E149" s="10" t="s">
        <v>32</v>
      </c>
      <c r="F149" s="10" t="s">
        <v>32</v>
      </c>
      <c r="G149" s="10" t="s">
        <v>1</v>
      </c>
      <c r="H149" s="10" t="s">
        <v>5</v>
      </c>
      <c r="I149" s="13" t="s">
        <v>17</v>
      </c>
    </row>
    <row r="150" spans="1:9" x14ac:dyDescent="0.25">
      <c r="A150" s="10">
        <v>149</v>
      </c>
      <c r="B150" s="10" t="s">
        <v>33</v>
      </c>
      <c r="C150" s="10" t="s">
        <v>32</v>
      </c>
      <c r="D150" s="10" t="s">
        <v>32</v>
      </c>
      <c r="E150" s="10" t="s">
        <v>32</v>
      </c>
      <c r="F150" s="10" t="s">
        <v>33</v>
      </c>
      <c r="G150" s="10" t="s">
        <v>2</v>
      </c>
      <c r="H150" s="10" t="s">
        <v>5</v>
      </c>
      <c r="I150" s="13" t="s">
        <v>17</v>
      </c>
    </row>
    <row r="151" spans="1:9" x14ac:dyDescent="0.25">
      <c r="A151" s="10">
        <v>150</v>
      </c>
      <c r="B151" s="10" t="s">
        <v>32</v>
      </c>
      <c r="C151" s="10" t="s">
        <v>32</v>
      </c>
      <c r="D151" s="10" t="s">
        <v>33</v>
      </c>
      <c r="E151" s="10" t="s">
        <v>33</v>
      </c>
      <c r="F151" s="10" t="s">
        <v>32</v>
      </c>
      <c r="G151" s="10" t="s">
        <v>3</v>
      </c>
      <c r="H151" s="10" t="s">
        <v>4</v>
      </c>
      <c r="I151" s="13" t="s">
        <v>17</v>
      </c>
    </row>
    <row r="152" spans="1:9" x14ac:dyDescent="0.25">
      <c r="A152" s="10">
        <v>151</v>
      </c>
      <c r="B152" s="10" t="s">
        <v>32</v>
      </c>
      <c r="C152" s="10" t="s">
        <v>32</v>
      </c>
      <c r="D152" s="10" t="s">
        <v>32</v>
      </c>
      <c r="E152" s="10" t="s">
        <v>32</v>
      </c>
      <c r="F152" s="10" t="s">
        <v>32</v>
      </c>
      <c r="G152" s="10" t="s">
        <v>2</v>
      </c>
      <c r="H152" s="10" t="s">
        <v>0</v>
      </c>
      <c r="I152" s="13" t="s">
        <v>17</v>
      </c>
    </row>
    <row r="153" spans="1:9" x14ac:dyDescent="0.25">
      <c r="A153" s="10">
        <v>152</v>
      </c>
      <c r="B153" s="10" t="s">
        <v>33</v>
      </c>
      <c r="C153" s="10" t="s">
        <v>33</v>
      </c>
      <c r="D153" s="10" t="s">
        <v>32</v>
      </c>
      <c r="E153" s="10" t="s">
        <v>32</v>
      </c>
      <c r="F153" s="10" t="s">
        <v>33</v>
      </c>
      <c r="G153" s="10" t="s">
        <v>2</v>
      </c>
      <c r="H153" s="10" t="s">
        <v>4</v>
      </c>
      <c r="I153" s="13" t="s">
        <v>17</v>
      </c>
    </row>
    <row r="154" spans="1:9" x14ac:dyDescent="0.25">
      <c r="A154" s="10">
        <v>153</v>
      </c>
      <c r="B154" s="10" t="s">
        <v>32</v>
      </c>
      <c r="C154" s="10" t="s">
        <v>32</v>
      </c>
      <c r="D154" s="10" t="s">
        <v>32</v>
      </c>
      <c r="E154" s="10" t="s">
        <v>32</v>
      </c>
      <c r="F154" s="10" t="s">
        <v>32</v>
      </c>
      <c r="G154" s="10" t="s">
        <v>1</v>
      </c>
      <c r="H154" s="10" t="s">
        <v>4</v>
      </c>
      <c r="I154" s="13" t="s">
        <v>17</v>
      </c>
    </row>
    <row r="155" spans="1:9" x14ac:dyDescent="0.25">
      <c r="A155" s="10">
        <v>154</v>
      </c>
      <c r="B155" s="10" t="s">
        <v>32</v>
      </c>
      <c r="C155" s="10" t="s">
        <v>32</v>
      </c>
      <c r="D155" s="10" t="s">
        <v>32</v>
      </c>
      <c r="E155" s="10" t="s">
        <v>32</v>
      </c>
      <c r="F155" s="10" t="s">
        <v>32</v>
      </c>
      <c r="G155" s="10" t="s">
        <v>3</v>
      </c>
      <c r="H155" s="10" t="s">
        <v>5</v>
      </c>
      <c r="I155" s="13" t="s">
        <v>17</v>
      </c>
    </row>
    <row r="156" spans="1:9" x14ac:dyDescent="0.25">
      <c r="A156" s="10">
        <v>155</v>
      </c>
      <c r="B156" s="10" t="s">
        <v>32</v>
      </c>
      <c r="C156" s="10" t="s">
        <v>33</v>
      </c>
      <c r="D156" s="10" t="s">
        <v>32</v>
      </c>
      <c r="E156" s="10" t="s">
        <v>33</v>
      </c>
      <c r="F156" s="10" t="s">
        <v>32</v>
      </c>
      <c r="G156" s="10" t="s">
        <v>2</v>
      </c>
      <c r="H156" s="10" t="s">
        <v>0</v>
      </c>
      <c r="I156" s="13" t="s">
        <v>17</v>
      </c>
    </row>
    <row r="157" spans="1:9" x14ac:dyDescent="0.25">
      <c r="A157" s="10">
        <v>156</v>
      </c>
      <c r="B157" s="10" t="s">
        <v>32</v>
      </c>
      <c r="C157" s="10" t="s">
        <v>33</v>
      </c>
      <c r="D157" s="10" t="s">
        <v>33</v>
      </c>
      <c r="E157" s="10" t="s">
        <v>32</v>
      </c>
      <c r="F157" s="10" t="s">
        <v>32</v>
      </c>
      <c r="G157" s="10" t="s">
        <v>2</v>
      </c>
      <c r="H157" s="10" t="s">
        <v>0</v>
      </c>
      <c r="I157" s="13" t="s">
        <v>17</v>
      </c>
    </row>
    <row r="158" spans="1:9" x14ac:dyDescent="0.25">
      <c r="A158" s="10">
        <v>157</v>
      </c>
      <c r="B158" s="10" t="s">
        <v>33</v>
      </c>
      <c r="C158" s="10" t="s">
        <v>32</v>
      </c>
      <c r="D158" s="10" t="s">
        <v>32</v>
      </c>
      <c r="E158" s="10" t="s">
        <v>33</v>
      </c>
      <c r="F158" s="10" t="s">
        <v>32</v>
      </c>
      <c r="G158" s="10" t="s">
        <v>1</v>
      </c>
      <c r="H158" s="10" t="s">
        <v>0</v>
      </c>
      <c r="I158" s="13" t="s">
        <v>17</v>
      </c>
    </row>
    <row r="159" spans="1:9" x14ac:dyDescent="0.25">
      <c r="A159" s="10">
        <v>158</v>
      </c>
      <c r="B159" s="10" t="s">
        <v>33</v>
      </c>
      <c r="C159" s="10" t="s">
        <v>32</v>
      </c>
      <c r="D159" s="10" t="s">
        <v>33</v>
      </c>
      <c r="E159" s="10" t="s">
        <v>32</v>
      </c>
      <c r="F159" s="10" t="s">
        <v>32</v>
      </c>
      <c r="G159" s="10" t="s">
        <v>1</v>
      </c>
      <c r="H159" s="10" t="s">
        <v>0</v>
      </c>
      <c r="I159" s="13" t="s">
        <v>17</v>
      </c>
    </row>
    <row r="160" spans="1:9" x14ac:dyDescent="0.25">
      <c r="A160" s="10">
        <v>159</v>
      </c>
      <c r="B160" s="10" t="s">
        <v>32</v>
      </c>
      <c r="C160" s="10" t="s">
        <v>32</v>
      </c>
      <c r="D160" s="10" t="s">
        <v>32</v>
      </c>
      <c r="E160" s="10" t="s">
        <v>32</v>
      </c>
      <c r="F160" s="10" t="s">
        <v>32</v>
      </c>
      <c r="G160" s="10" t="s">
        <v>2</v>
      </c>
      <c r="H160" s="10" t="s">
        <v>5</v>
      </c>
      <c r="I160" s="13" t="s">
        <v>17</v>
      </c>
    </row>
    <row r="161" spans="1:9" x14ac:dyDescent="0.25">
      <c r="A161" s="10">
        <v>160</v>
      </c>
      <c r="B161" s="10" t="s">
        <v>33</v>
      </c>
      <c r="C161" s="10" t="s">
        <v>32</v>
      </c>
      <c r="D161" s="10" t="s">
        <v>33</v>
      </c>
      <c r="E161" s="10" t="s">
        <v>32</v>
      </c>
      <c r="F161" s="10" t="s">
        <v>32</v>
      </c>
      <c r="G161" s="10" t="s">
        <v>1</v>
      </c>
      <c r="H161" s="10" t="s">
        <v>4</v>
      </c>
      <c r="I161" s="13" t="s">
        <v>17</v>
      </c>
    </row>
    <row r="162" spans="1:9" x14ac:dyDescent="0.25">
      <c r="A162" s="10">
        <v>161</v>
      </c>
      <c r="B162" s="10" t="s">
        <v>32</v>
      </c>
      <c r="C162" s="10" t="s">
        <v>32</v>
      </c>
      <c r="D162" s="10" t="s">
        <v>32</v>
      </c>
      <c r="E162" s="10" t="s">
        <v>32</v>
      </c>
      <c r="F162" s="10" t="s">
        <v>32</v>
      </c>
      <c r="G162" s="10" t="s">
        <v>2</v>
      </c>
      <c r="H162" s="10" t="s">
        <v>0</v>
      </c>
      <c r="I162" s="13" t="s">
        <v>34</v>
      </c>
    </row>
    <row r="163" spans="1:9" x14ac:dyDescent="0.25">
      <c r="A163" s="10">
        <v>162</v>
      </c>
      <c r="B163" s="10" t="s">
        <v>32</v>
      </c>
      <c r="C163" s="10" t="s">
        <v>32</v>
      </c>
      <c r="D163" s="10" t="s">
        <v>32</v>
      </c>
      <c r="E163" s="10" t="s">
        <v>32</v>
      </c>
      <c r="F163" s="10" t="s">
        <v>32</v>
      </c>
      <c r="G163" s="10" t="s">
        <v>2</v>
      </c>
      <c r="H163" s="10" t="s">
        <v>0</v>
      </c>
      <c r="I163" s="13" t="s">
        <v>34</v>
      </c>
    </row>
    <row r="164" spans="1:9" x14ac:dyDescent="0.25">
      <c r="A164" s="10">
        <v>163</v>
      </c>
      <c r="B164" s="10" t="s">
        <v>33</v>
      </c>
      <c r="C164" s="10" t="s">
        <v>32</v>
      </c>
      <c r="D164" s="10" t="s">
        <v>32</v>
      </c>
      <c r="E164" s="10" t="s">
        <v>32</v>
      </c>
      <c r="F164" s="10" t="s">
        <v>32</v>
      </c>
      <c r="G164" s="10" t="s">
        <v>1</v>
      </c>
      <c r="H164" s="10" t="s">
        <v>4</v>
      </c>
      <c r="I164" s="13" t="s">
        <v>17</v>
      </c>
    </row>
    <row r="165" spans="1:9" x14ac:dyDescent="0.25">
      <c r="A165" s="10">
        <v>164</v>
      </c>
      <c r="B165" s="10" t="s">
        <v>32</v>
      </c>
      <c r="C165" s="10" t="s">
        <v>33</v>
      </c>
      <c r="D165" s="10" t="s">
        <v>32</v>
      </c>
      <c r="E165" s="10" t="s">
        <v>33</v>
      </c>
      <c r="F165" s="10" t="s">
        <v>33</v>
      </c>
      <c r="G165" s="10" t="s">
        <v>2</v>
      </c>
      <c r="H165" s="10" t="s">
        <v>4</v>
      </c>
      <c r="I165" s="13" t="s">
        <v>34</v>
      </c>
    </row>
    <row r="166" spans="1:9" x14ac:dyDescent="0.25">
      <c r="A166" s="10">
        <v>165</v>
      </c>
      <c r="B166" s="10" t="s">
        <v>32</v>
      </c>
      <c r="C166" s="10" t="s">
        <v>32</v>
      </c>
      <c r="D166" s="10" t="s">
        <v>32</v>
      </c>
      <c r="E166" s="10" t="s">
        <v>32</v>
      </c>
      <c r="F166" s="10" t="s">
        <v>33</v>
      </c>
      <c r="G166" s="10" t="s">
        <v>1</v>
      </c>
      <c r="H166" s="10" t="s">
        <v>0</v>
      </c>
      <c r="I166" s="13" t="s">
        <v>17</v>
      </c>
    </row>
    <row r="167" spans="1:9" x14ac:dyDescent="0.25">
      <c r="A167" s="10">
        <v>166</v>
      </c>
      <c r="B167" s="10" t="s">
        <v>33</v>
      </c>
      <c r="C167" s="10" t="s">
        <v>32</v>
      </c>
      <c r="D167" s="10" t="s">
        <v>32</v>
      </c>
      <c r="E167" s="10" t="s">
        <v>32</v>
      </c>
      <c r="F167" s="10" t="s">
        <v>32</v>
      </c>
      <c r="G167" s="10" t="s">
        <v>3</v>
      </c>
      <c r="H167" s="10" t="s">
        <v>4</v>
      </c>
      <c r="I167" s="13" t="s">
        <v>17</v>
      </c>
    </row>
    <row r="168" spans="1:9" x14ac:dyDescent="0.25">
      <c r="A168" s="10">
        <v>167</v>
      </c>
      <c r="B168" s="10" t="s">
        <v>32</v>
      </c>
      <c r="C168" s="10" t="s">
        <v>33</v>
      </c>
      <c r="D168" s="10" t="s">
        <v>33</v>
      </c>
      <c r="E168" s="10" t="s">
        <v>32</v>
      </c>
      <c r="F168" s="10" t="s">
        <v>32</v>
      </c>
      <c r="G168" s="10" t="s">
        <v>3</v>
      </c>
      <c r="H168" s="10" t="s">
        <v>0</v>
      </c>
      <c r="I168" s="13" t="s">
        <v>17</v>
      </c>
    </row>
    <row r="169" spans="1:9" x14ac:dyDescent="0.25">
      <c r="A169" s="10">
        <v>168</v>
      </c>
      <c r="B169" s="10" t="s">
        <v>33</v>
      </c>
      <c r="C169" s="10" t="s">
        <v>33</v>
      </c>
      <c r="D169" s="10" t="s">
        <v>32</v>
      </c>
      <c r="E169" s="10" t="s">
        <v>32</v>
      </c>
      <c r="F169" s="10" t="s">
        <v>32</v>
      </c>
      <c r="G169" s="10" t="s">
        <v>2</v>
      </c>
      <c r="H169" s="10" t="s">
        <v>4</v>
      </c>
      <c r="I169" s="13" t="s">
        <v>34</v>
      </c>
    </row>
    <row r="170" spans="1:9" x14ac:dyDescent="0.25">
      <c r="A170" s="10">
        <v>169</v>
      </c>
      <c r="B170" s="10" t="s">
        <v>32</v>
      </c>
      <c r="C170" s="10" t="s">
        <v>33</v>
      </c>
      <c r="D170" s="10" t="s">
        <v>33</v>
      </c>
      <c r="E170" s="10" t="s">
        <v>32</v>
      </c>
      <c r="F170" s="10" t="s">
        <v>32</v>
      </c>
      <c r="G170" s="10" t="s">
        <v>1</v>
      </c>
      <c r="H170" s="10" t="s">
        <v>0</v>
      </c>
      <c r="I170" s="13" t="s">
        <v>17</v>
      </c>
    </row>
    <row r="171" spans="1:9" x14ac:dyDescent="0.25">
      <c r="A171" s="10">
        <v>170</v>
      </c>
      <c r="B171" s="10" t="s">
        <v>32</v>
      </c>
      <c r="C171" s="10" t="s">
        <v>33</v>
      </c>
      <c r="D171" s="10" t="s">
        <v>32</v>
      </c>
      <c r="E171" s="10" t="s">
        <v>32</v>
      </c>
      <c r="F171" s="10" t="s">
        <v>33</v>
      </c>
      <c r="G171" s="10" t="s">
        <v>1</v>
      </c>
      <c r="H171" s="10" t="s">
        <v>4</v>
      </c>
      <c r="I171" s="13" t="s">
        <v>17</v>
      </c>
    </row>
    <row r="172" spans="1:9" x14ac:dyDescent="0.25">
      <c r="A172" s="10">
        <v>171</v>
      </c>
      <c r="B172" s="10" t="s">
        <v>32</v>
      </c>
      <c r="C172" s="10" t="s">
        <v>32</v>
      </c>
      <c r="D172" s="10" t="s">
        <v>32</v>
      </c>
      <c r="E172" s="10" t="s">
        <v>33</v>
      </c>
      <c r="F172" s="10" t="s">
        <v>32</v>
      </c>
      <c r="G172" s="10" t="s">
        <v>3</v>
      </c>
      <c r="H172" s="10" t="s">
        <v>4</v>
      </c>
      <c r="I172" s="13" t="s">
        <v>17</v>
      </c>
    </row>
    <row r="173" spans="1:9" x14ac:dyDescent="0.25">
      <c r="A173" s="10">
        <v>172</v>
      </c>
      <c r="B173" s="10" t="s">
        <v>32</v>
      </c>
      <c r="C173" s="10" t="s">
        <v>32</v>
      </c>
      <c r="D173" s="10" t="s">
        <v>32</v>
      </c>
      <c r="E173" s="10" t="s">
        <v>32</v>
      </c>
      <c r="F173" s="10" t="s">
        <v>32</v>
      </c>
      <c r="G173" s="10" t="s">
        <v>3</v>
      </c>
      <c r="H173" s="10" t="s">
        <v>4</v>
      </c>
      <c r="I173" s="13" t="s">
        <v>17</v>
      </c>
    </row>
    <row r="174" spans="1:9" x14ac:dyDescent="0.25">
      <c r="A174" s="10">
        <v>173</v>
      </c>
      <c r="B174" s="10" t="s">
        <v>33</v>
      </c>
      <c r="C174" s="10" t="s">
        <v>33</v>
      </c>
      <c r="D174" s="10" t="s">
        <v>32</v>
      </c>
      <c r="E174" s="10" t="s">
        <v>33</v>
      </c>
      <c r="F174" s="10" t="s">
        <v>32</v>
      </c>
      <c r="G174" s="10" t="s">
        <v>1</v>
      </c>
      <c r="H174" s="10" t="s">
        <v>5</v>
      </c>
      <c r="I174" s="13" t="s">
        <v>17</v>
      </c>
    </row>
    <row r="175" spans="1:9" x14ac:dyDescent="0.25">
      <c r="A175" s="10">
        <v>174</v>
      </c>
      <c r="B175" s="10" t="s">
        <v>32</v>
      </c>
      <c r="C175" s="10" t="s">
        <v>32</v>
      </c>
      <c r="D175" s="10" t="s">
        <v>33</v>
      </c>
      <c r="E175" s="10" t="s">
        <v>33</v>
      </c>
      <c r="F175" s="10" t="s">
        <v>33</v>
      </c>
      <c r="G175" s="10" t="s">
        <v>3</v>
      </c>
      <c r="H175" s="10" t="s">
        <v>0</v>
      </c>
      <c r="I175" s="13" t="s">
        <v>17</v>
      </c>
    </row>
    <row r="176" spans="1:9" x14ac:dyDescent="0.25">
      <c r="A176" s="10">
        <v>175</v>
      </c>
      <c r="B176" s="10" t="s">
        <v>33</v>
      </c>
      <c r="C176" s="10" t="s">
        <v>32</v>
      </c>
      <c r="D176" s="10" t="s">
        <v>32</v>
      </c>
      <c r="E176" s="10" t="s">
        <v>32</v>
      </c>
      <c r="F176" s="10" t="s">
        <v>33</v>
      </c>
      <c r="G176" s="10" t="s">
        <v>1</v>
      </c>
      <c r="H176" s="10" t="s">
        <v>4</v>
      </c>
      <c r="I176" s="13" t="s">
        <v>34</v>
      </c>
    </row>
    <row r="177" spans="1:9" x14ac:dyDescent="0.25">
      <c r="A177" s="10">
        <v>176</v>
      </c>
      <c r="B177" s="10" t="s">
        <v>32</v>
      </c>
      <c r="C177" s="10" t="s">
        <v>32</v>
      </c>
      <c r="D177" s="10" t="s">
        <v>32</v>
      </c>
      <c r="E177" s="10" t="s">
        <v>33</v>
      </c>
      <c r="F177" s="10" t="s">
        <v>32</v>
      </c>
      <c r="G177" s="10" t="s">
        <v>1</v>
      </c>
      <c r="H177" s="10" t="s">
        <v>4</v>
      </c>
      <c r="I177" s="13" t="s">
        <v>17</v>
      </c>
    </row>
    <row r="178" spans="1:9" x14ac:dyDescent="0.25">
      <c r="A178" s="10">
        <v>177</v>
      </c>
      <c r="B178" s="10" t="s">
        <v>32</v>
      </c>
      <c r="C178" s="10" t="s">
        <v>32</v>
      </c>
      <c r="D178" s="10" t="s">
        <v>32</v>
      </c>
      <c r="E178" s="10" t="s">
        <v>32</v>
      </c>
      <c r="F178" s="10" t="s">
        <v>32</v>
      </c>
      <c r="G178" s="10" t="s">
        <v>1</v>
      </c>
      <c r="H178" s="10" t="s">
        <v>0</v>
      </c>
      <c r="I178" s="13" t="s">
        <v>17</v>
      </c>
    </row>
    <row r="179" spans="1:9" x14ac:dyDescent="0.25">
      <c r="A179" s="10">
        <v>178</v>
      </c>
      <c r="B179" s="10" t="s">
        <v>32</v>
      </c>
      <c r="C179" s="10" t="s">
        <v>32</v>
      </c>
      <c r="D179" s="10" t="s">
        <v>32</v>
      </c>
      <c r="E179" s="10" t="s">
        <v>32</v>
      </c>
      <c r="F179" s="10" t="s">
        <v>32</v>
      </c>
      <c r="G179" s="10" t="s">
        <v>2</v>
      </c>
      <c r="H179" s="10" t="s">
        <v>4</v>
      </c>
      <c r="I179" s="13" t="s">
        <v>17</v>
      </c>
    </row>
    <row r="180" spans="1:9" x14ac:dyDescent="0.25">
      <c r="A180" s="10">
        <v>179</v>
      </c>
      <c r="B180" s="10" t="s">
        <v>33</v>
      </c>
      <c r="C180" s="10" t="s">
        <v>33</v>
      </c>
      <c r="D180" s="10" t="s">
        <v>32</v>
      </c>
      <c r="E180" s="10" t="s">
        <v>33</v>
      </c>
      <c r="F180" s="10" t="s">
        <v>32</v>
      </c>
      <c r="G180" s="10" t="s">
        <v>2</v>
      </c>
      <c r="H180" s="10" t="s">
        <v>0</v>
      </c>
      <c r="I180" s="13" t="s">
        <v>17</v>
      </c>
    </row>
    <row r="181" spans="1:9" x14ac:dyDescent="0.25">
      <c r="A181" s="10">
        <v>180</v>
      </c>
      <c r="B181" s="10" t="s">
        <v>33</v>
      </c>
      <c r="C181" s="10" t="s">
        <v>33</v>
      </c>
      <c r="D181" s="10" t="s">
        <v>32</v>
      </c>
      <c r="E181" s="10" t="s">
        <v>32</v>
      </c>
      <c r="F181" s="10" t="s">
        <v>32</v>
      </c>
      <c r="G181" s="10" t="s">
        <v>2</v>
      </c>
      <c r="H181" s="10" t="s">
        <v>0</v>
      </c>
      <c r="I181" s="13" t="s">
        <v>34</v>
      </c>
    </row>
    <row r="182" spans="1:9" x14ac:dyDescent="0.25">
      <c r="A182" s="10">
        <v>181</v>
      </c>
      <c r="B182" s="10" t="s">
        <v>32</v>
      </c>
      <c r="C182" s="10" t="s">
        <v>32</v>
      </c>
      <c r="D182" s="10" t="s">
        <v>32</v>
      </c>
      <c r="E182" s="10" t="s">
        <v>33</v>
      </c>
      <c r="F182" s="10" t="s">
        <v>33</v>
      </c>
      <c r="G182" s="10" t="s">
        <v>1</v>
      </c>
      <c r="H182" s="10" t="s">
        <v>4</v>
      </c>
      <c r="I182" s="13" t="s">
        <v>17</v>
      </c>
    </row>
    <row r="183" spans="1:9" x14ac:dyDescent="0.25">
      <c r="A183" s="10">
        <v>182</v>
      </c>
      <c r="B183" s="10" t="s">
        <v>32</v>
      </c>
      <c r="C183" s="10" t="s">
        <v>32</v>
      </c>
      <c r="D183" s="10" t="s">
        <v>33</v>
      </c>
      <c r="E183" s="10" t="s">
        <v>32</v>
      </c>
      <c r="F183" s="10" t="s">
        <v>32</v>
      </c>
      <c r="G183" s="10" t="s">
        <v>1</v>
      </c>
      <c r="H183" s="10" t="s">
        <v>4</v>
      </c>
      <c r="I183" s="13" t="s">
        <v>17</v>
      </c>
    </row>
    <row r="184" spans="1:9" x14ac:dyDescent="0.25">
      <c r="A184" s="10">
        <v>183</v>
      </c>
      <c r="B184" s="10" t="s">
        <v>32</v>
      </c>
      <c r="C184" s="10" t="s">
        <v>32</v>
      </c>
      <c r="D184" s="10" t="s">
        <v>32</v>
      </c>
      <c r="E184" s="10" t="s">
        <v>32</v>
      </c>
      <c r="F184" s="10" t="s">
        <v>32</v>
      </c>
      <c r="G184" s="10" t="s">
        <v>1</v>
      </c>
      <c r="H184" s="10" t="s">
        <v>4</v>
      </c>
      <c r="I184" s="13" t="s">
        <v>17</v>
      </c>
    </row>
    <row r="185" spans="1:9" x14ac:dyDescent="0.25">
      <c r="A185" s="10">
        <v>184</v>
      </c>
      <c r="B185" s="10" t="s">
        <v>32</v>
      </c>
      <c r="C185" s="10" t="s">
        <v>33</v>
      </c>
      <c r="D185" s="10" t="s">
        <v>32</v>
      </c>
      <c r="E185" s="10" t="s">
        <v>32</v>
      </c>
      <c r="F185" s="10" t="s">
        <v>33</v>
      </c>
      <c r="G185" s="10" t="s">
        <v>3</v>
      </c>
      <c r="H185" s="10" t="s">
        <v>4</v>
      </c>
      <c r="I185" s="13" t="s">
        <v>17</v>
      </c>
    </row>
    <row r="186" spans="1:9" x14ac:dyDescent="0.25">
      <c r="A186" s="10">
        <v>185</v>
      </c>
      <c r="B186" s="10" t="s">
        <v>33</v>
      </c>
      <c r="C186" s="10" t="s">
        <v>33</v>
      </c>
      <c r="D186" s="10" t="s">
        <v>32</v>
      </c>
      <c r="E186" s="10" t="s">
        <v>33</v>
      </c>
      <c r="F186" s="10" t="s">
        <v>32</v>
      </c>
      <c r="G186" s="10" t="s">
        <v>2</v>
      </c>
      <c r="H186" s="10" t="s">
        <v>0</v>
      </c>
      <c r="I186" s="13" t="s">
        <v>17</v>
      </c>
    </row>
    <row r="187" spans="1:9" x14ac:dyDescent="0.25">
      <c r="A187" s="10">
        <v>186</v>
      </c>
      <c r="B187" s="10" t="s">
        <v>33</v>
      </c>
      <c r="C187" s="10" t="s">
        <v>33</v>
      </c>
      <c r="D187" s="10" t="s">
        <v>32</v>
      </c>
      <c r="E187" s="10" t="s">
        <v>33</v>
      </c>
      <c r="F187" s="10" t="s">
        <v>32</v>
      </c>
      <c r="G187" s="10" t="s">
        <v>2</v>
      </c>
      <c r="H187" s="10" t="s">
        <v>4</v>
      </c>
      <c r="I187" s="13" t="s">
        <v>17</v>
      </c>
    </row>
    <row r="188" spans="1:9" x14ac:dyDescent="0.25">
      <c r="A188" s="10">
        <v>187</v>
      </c>
      <c r="B188" s="10" t="s">
        <v>32</v>
      </c>
      <c r="C188" s="10" t="s">
        <v>32</v>
      </c>
      <c r="D188" s="10" t="s">
        <v>32</v>
      </c>
      <c r="E188" s="10" t="s">
        <v>33</v>
      </c>
      <c r="F188" s="10" t="s">
        <v>33</v>
      </c>
      <c r="G188" s="10" t="s">
        <v>2</v>
      </c>
      <c r="H188" s="10" t="s">
        <v>0</v>
      </c>
      <c r="I188" s="13" t="s">
        <v>17</v>
      </c>
    </row>
    <row r="189" spans="1:9" x14ac:dyDescent="0.25">
      <c r="A189" s="10">
        <v>188</v>
      </c>
      <c r="B189" s="10" t="s">
        <v>33</v>
      </c>
      <c r="C189" s="10" t="s">
        <v>32</v>
      </c>
      <c r="D189" s="10" t="s">
        <v>32</v>
      </c>
      <c r="E189" s="10" t="s">
        <v>32</v>
      </c>
      <c r="F189" s="10" t="s">
        <v>32</v>
      </c>
      <c r="G189" s="10" t="s">
        <v>3</v>
      </c>
      <c r="H189" s="10" t="s">
        <v>5</v>
      </c>
      <c r="I189" s="13" t="s">
        <v>17</v>
      </c>
    </row>
    <row r="190" spans="1:9" x14ac:dyDescent="0.25">
      <c r="A190" s="10">
        <v>189</v>
      </c>
      <c r="B190" s="10" t="s">
        <v>33</v>
      </c>
      <c r="C190" s="10" t="s">
        <v>33</v>
      </c>
      <c r="D190" s="10" t="s">
        <v>32</v>
      </c>
      <c r="E190" s="10" t="s">
        <v>32</v>
      </c>
      <c r="F190" s="10" t="s">
        <v>32</v>
      </c>
      <c r="G190" s="10" t="s">
        <v>2</v>
      </c>
      <c r="H190" s="10" t="s">
        <v>5</v>
      </c>
      <c r="I190" s="13" t="s">
        <v>17</v>
      </c>
    </row>
    <row r="191" spans="1:9" x14ac:dyDescent="0.25">
      <c r="A191" s="10">
        <v>190</v>
      </c>
      <c r="B191" s="10" t="s">
        <v>33</v>
      </c>
      <c r="C191" s="10" t="s">
        <v>32</v>
      </c>
      <c r="D191" s="10" t="s">
        <v>32</v>
      </c>
      <c r="E191" s="10" t="s">
        <v>32</v>
      </c>
      <c r="F191" s="10" t="s">
        <v>32</v>
      </c>
      <c r="G191" s="10" t="s">
        <v>2</v>
      </c>
      <c r="H191" s="10" t="s">
        <v>0</v>
      </c>
      <c r="I191" s="13" t="s">
        <v>17</v>
      </c>
    </row>
    <row r="192" spans="1:9" x14ac:dyDescent="0.25">
      <c r="A192" s="10">
        <v>191</v>
      </c>
      <c r="B192" s="10" t="s">
        <v>32</v>
      </c>
      <c r="C192" s="10" t="s">
        <v>32</v>
      </c>
      <c r="D192" s="10" t="s">
        <v>32</v>
      </c>
      <c r="E192" s="10" t="s">
        <v>32</v>
      </c>
      <c r="F192" s="10" t="s">
        <v>33</v>
      </c>
      <c r="G192" s="10" t="s">
        <v>2</v>
      </c>
      <c r="H192" s="10" t="s">
        <v>5</v>
      </c>
      <c r="I192" s="13" t="s">
        <v>17</v>
      </c>
    </row>
    <row r="193" spans="1:9" x14ac:dyDescent="0.25">
      <c r="A193" s="10">
        <v>192</v>
      </c>
      <c r="B193" s="10" t="s">
        <v>32</v>
      </c>
      <c r="C193" s="10" t="s">
        <v>32</v>
      </c>
      <c r="D193" s="10" t="s">
        <v>32</v>
      </c>
      <c r="E193" s="10" t="s">
        <v>32</v>
      </c>
      <c r="F193" s="10" t="s">
        <v>33</v>
      </c>
      <c r="G193" s="10" t="s">
        <v>1</v>
      </c>
      <c r="H193" s="10" t="s">
        <v>5</v>
      </c>
      <c r="I193" s="13" t="s">
        <v>17</v>
      </c>
    </row>
    <row r="194" spans="1:9" x14ac:dyDescent="0.25">
      <c r="A194" s="10">
        <v>193</v>
      </c>
      <c r="B194" s="10" t="s">
        <v>33</v>
      </c>
      <c r="C194" s="10" t="s">
        <v>32</v>
      </c>
      <c r="D194" s="10" t="s">
        <v>33</v>
      </c>
      <c r="E194" s="10" t="s">
        <v>32</v>
      </c>
      <c r="F194" s="10" t="s">
        <v>33</v>
      </c>
      <c r="G194" s="10" t="s">
        <v>1</v>
      </c>
      <c r="H194" s="10" t="s">
        <v>0</v>
      </c>
      <c r="I194" s="13" t="s">
        <v>17</v>
      </c>
    </row>
    <row r="195" spans="1:9" x14ac:dyDescent="0.25">
      <c r="A195" s="10">
        <v>194</v>
      </c>
      <c r="B195" s="10" t="s">
        <v>32</v>
      </c>
      <c r="C195" s="10" t="s">
        <v>32</v>
      </c>
      <c r="D195" s="10" t="s">
        <v>32</v>
      </c>
      <c r="E195" s="10" t="s">
        <v>33</v>
      </c>
      <c r="F195" s="10" t="s">
        <v>32</v>
      </c>
      <c r="G195" s="10" t="s">
        <v>1</v>
      </c>
      <c r="H195" s="10" t="s">
        <v>5</v>
      </c>
      <c r="I195" s="13" t="s">
        <v>17</v>
      </c>
    </row>
    <row r="196" spans="1:9" x14ac:dyDescent="0.25">
      <c r="A196" s="10">
        <v>195</v>
      </c>
      <c r="B196" s="10" t="s">
        <v>33</v>
      </c>
      <c r="C196" s="10" t="s">
        <v>33</v>
      </c>
      <c r="D196" s="10" t="s">
        <v>33</v>
      </c>
      <c r="E196" s="10" t="s">
        <v>33</v>
      </c>
      <c r="F196" s="10" t="s">
        <v>33</v>
      </c>
      <c r="G196" s="10" t="s">
        <v>1</v>
      </c>
      <c r="H196" s="10" t="s">
        <v>0</v>
      </c>
      <c r="I196" s="13" t="s">
        <v>34</v>
      </c>
    </row>
    <row r="197" spans="1:9" x14ac:dyDescent="0.25">
      <c r="A197" s="10">
        <v>196</v>
      </c>
      <c r="B197" s="10" t="s">
        <v>33</v>
      </c>
      <c r="C197" s="10" t="s">
        <v>32</v>
      </c>
      <c r="D197" s="10" t="s">
        <v>33</v>
      </c>
      <c r="E197" s="10" t="s">
        <v>33</v>
      </c>
      <c r="F197" s="10" t="s">
        <v>33</v>
      </c>
      <c r="G197" s="10" t="s">
        <v>1</v>
      </c>
      <c r="H197" s="10" t="s">
        <v>0</v>
      </c>
      <c r="I197" s="13" t="s">
        <v>17</v>
      </c>
    </row>
    <row r="198" spans="1:9" x14ac:dyDescent="0.25">
      <c r="A198" s="10">
        <v>197</v>
      </c>
      <c r="B198" s="10" t="s">
        <v>32</v>
      </c>
      <c r="C198" s="10" t="s">
        <v>32</v>
      </c>
      <c r="D198" s="10" t="s">
        <v>32</v>
      </c>
      <c r="E198" s="10" t="s">
        <v>32</v>
      </c>
      <c r="F198" s="10" t="s">
        <v>32</v>
      </c>
      <c r="G198" s="10" t="s">
        <v>2</v>
      </c>
      <c r="H198" s="10" t="s">
        <v>4</v>
      </c>
      <c r="I198" s="13" t="s">
        <v>34</v>
      </c>
    </row>
    <row r="199" spans="1:9" x14ac:dyDescent="0.25">
      <c r="A199" s="10">
        <v>198</v>
      </c>
      <c r="B199" s="10" t="s">
        <v>32</v>
      </c>
      <c r="C199" s="10" t="s">
        <v>33</v>
      </c>
      <c r="D199" s="10" t="s">
        <v>33</v>
      </c>
      <c r="E199" s="10" t="s">
        <v>32</v>
      </c>
      <c r="F199" s="10" t="s">
        <v>33</v>
      </c>
      <c r="G199" s="10" t="s">
        <v>2</v>
      </c>
      <c r="H199" s="10" t="s">
        <v>4</v>
      </c>
      <c r="I199" s="13" t="s">
        <v>17</v>
      </c>
    </row>
    <row r="200" spans="1:9" x14ac:dyDescent="0.25">
      <c r="A200" s="10">
        <v>199</v>
      </c>
      <c r="B200" s="10" t="s">
        <v>32</v>
      </c>
      <c r="C200" s="10" t="s">
        <v>33</v>
      </c>
      <c r="D200" s="10" t="s">
        <v>33</v>
      </c>
      <c r="E200" s="10" t="s">
        <v>32</v>
      </c>
      <c r="F200" s="10" t="s">
        <v>32</v>
      </c>
      <c r="G200" s="10" t="s">
        <v>1</v>
      </c>
      <c r="H200" s="10" t="s">
        <v>4</v>
      </c>
      <c r="I200" s="13" t="s">
        <v>17</v>
      </c>
    </row>
    <row r="201" spans="1:9" x14ac:dyDescent="0.25">
      <c r="A201" s="10">
        <v>200</v>
      </c>
      <c r="B201" s="10" t="s">
        <v>33</v>
      </c>
      <c r="C201" s="10" t="s">
        <v>33</v>
      </c>
      <c r="D201" s="10" t="s">
        <v>32</v>
      </c>
      <c r="E201" s="10" t="s">
        <v>32</v>
      </c>
      <c r="F201" s="10" t="s">
        <v>32</v>
      </c>
      <c r="G201" s="10" t="s">
        <v>2</v>
      </c>
      <c r="H201" s="10" t="s">
        <v>4</v>
      </c>
      <c r="I201" s="13" t="s">
        <v>34</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12</vt:i4>
      </vt:variant>
    </vt:vector>
  </HeadingPairs>
  <TitlesOfParts>
    <vt:vector size="17" baseType="lpstr">
      <vt:lpstr>1. Insurance intro</vt:lpstr>
      <vt:lpstr>2. Exercise 1</vt:lpstr>
      <vt:lpstr>3. Exercise 2</vt:lpstr>
      <vt:lpstr>4. Exercise 3</vt:lpstr>
      <vt:lpstr>5. Exercise 4</vt:lpstr>
      <vt:lpstr>'2. Exercise 1'!shape</vt:lpstr>
      <vt:lpstr>'3. Exercise 2'!shape</vt:lpstr>
      <vt:lpstr>'4. Exercise 3'!shape</vt:lpstr>
      <vt:lpstr>shape</vt:lpstr>
      <vt:lpstr>'2. Exercise 1'!size</vt:lpstr>
      <vt:lpstr>'3. Exercise 2'!size</vt:lpstr>
      <vt:lpstr>'4. Exercise 3'!size</vt:lpstr>
      <vt:lpstr>size</vt:lpstr>
      <vt:lpstr>'2. Exercise 1'!status</vt:lpstr>
      <vt:lpstr>'3. Exercise 2'!status</vt:lpstr>
      <vt:lpstr>'4. Exercise 3'!status</vt:lpstr>
      <vt:lpstr>status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Davidson</dc:creator>
  <cp:lastModifiedBy>Front Desk</cp:lastModifiedBy>
  <dcterms:created xsi:type="dcterms:W3CDTF">2025-07-24T15:04:54Z</dcterms:created>
  <dcterms:modified xsi:type="dcterms:W3CDTF">2026-02-09T18:12:56Z</dcterms:modified>
</cp:coreProperties>
</file>